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9495" activeTab="0"/>
  </bookViews>
  <sheets>
    <sheet name="SCORING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<sst xmlns="http://schemas.openxmlformats.org/spreadsheetml/2006/main" count="60" uniqueCount="43">
  <si>
    <t>Points</t>
  </si>
  <si>
    <t>League Table</t>
  </si>
  <si>
    <t>Total</t>
  </si>
  <si>
    <t>Michael.Nash@nash4.demon.co.uk</t>
  </si>
  <si>
    <t>handicap</t>
  </si>
  <si>
    <t>Totals</t>
  </si>
  <si>
    <t>Comments</t>
  </si>
  <si>
    <t>Positions</t>
  </si>
  <si>
    <t>email</t>
  </si>
  <si>
    <t>Pts</t>
  </si>
  <si>
    <t>Ave/Agg</t>
  </si>
  <si>
    <t>01323-760496        37 Oaklands, Westham, Pevensey, East Sussex BN24 5AW.</t>
  </si>
  <si>
    <t>Sherborne C</t>
  </si>
  <si>
    <t>Dollar G</t>
  </si>
  <si>
    <t>Gresham's F</t>
  </si>
  <si>
    <t>Gresham's G</t>
  </si>
  <si>
    <t>Gresham's H</t>
  </si>
  <si>
    <t>Tonbridge C</t>
  </si>
  <si>
    <t>T Duhre</t>
  </si>
  <si>
    <t>LMcCallum</t>
  </si>
  <si>
    <t>T Richmond</t>
  </si>
  <si>
    <t>L Vanstone</t>
  </si>
  <si>
    <t>Sherborne D</t>
  </si>
  <si>
    <t>M Hobbs</t>
  </si>
  <si>
    <t>W Leith</t>
  </si>
  <si>
    <t>E Levine</t>
  </si>
  <si>
    <t>J Snudden</t>
  </si>
  <si>
    <t>H Clutterbuck</t>
  </si>
  <si>
    <t>B Crawley</t>
  </si>
  <si>
    <t>H Onslow</t>
  </si>
  <si>
    <t>T Wilson</t>
  </si>
  <si>
    <t>BSSRA SPRING LEAGUES 2006 - SECTION D - DIVISION 1</t>
  </si>
  <si>
    <t>Withdrawn</t>
  </si>
  <si>
    <t>S Barlow</t>
  </si>
  <si>
    <t>E Johnson</t>
  </si>
  <si>
    <t>R Knight</t>
  </si>
  <si>
    <t>G Strong</t>
  </si>
  <si>
    <t>H  Ashfield</t>
  </si>
  <si>
    <t>G Kershaw</t>
  </si>
  <si>
    <t>M Purdy</t>
  </si>
  <si>
    <t>R Stilgoe</t>
  </si>
  <si>
    <t>Welcome to all!  I've set some competitive handicaps.  See what you can do!</t>
  </si>
  <si>
    <t>No cards from Tonbridge, but Dollar's Round 5 cards have just arrived!!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</si>
</sst>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b/>
      <u val="single"/>
      <sz val="12"/>
      <name val="Sherwood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3">
      <selection activeCell="F10" sqref="F10"/>
    </sheetView>
  </sheetViews>
  <sheetFormatPr defaultColWidth="9.140625" defaultRowHeight="12.75"/>
  <cols>
    <col min="1" max="1" width="15.28125" style="0" customWidth="1"/>
    <col min="2" max="6" width="4.28125" style="0" customWidth="1"/>
    <col min="7" max="7" width="6.8515625" style="0" customWidth="1"/>
    <col min="8" max="8" width="3.421875" style="0" customWidth="1"/>
    <col min="9" max="9" width="15.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7.140625" style="0" customWidth="1"/>
    <col min="16" max="16" width="10.140625" style="0" customWidth="1"/>
    <col min="17" max="17" width="5.8515625" style="0" customWidth="1"/>
    <col min="18" max="18" width="18.57421875" style="0" customWidth="1"/>
    <col min="19" max="19" width="4.421875" style="0" customWidth="1"/>
    <col min="20" max="23" width="4.57421875" style="0" customWidth="1"/>
  </cols>
  <sheetData>
    <row r="1" ht="15.75">
      <c r="A1" s="3" t="s">
        <v>31</v>
      </c>
    </row>
    <row r="2" ht="15.75">
      <c r="A2" s="3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10</v>
      </c>
      <c r="J3">
        <v>1</v>
      </c>
      <c r="K3">
        <v>2</v>
      </c>
      <c r="L3">
        <v>3</v>
      </c>
      <c r="M3">
        <v>4</v>
      </c>
      <c r="N3">
        <v>5</v>
      </c>
      <c r="O3" t="s">
        <v>10</v>
      </c>
    </row>
    <row r="4" spans="1:9" ht="12.75">
      <c r="A4" s="1" t="s">
        <v>13</v>
      </c>
      <c r="I4" s="4" t="s">
        <v>14</v>
      </c>
    </row>
    <row r="5" spans="1:6" ht="12.75">
      <c r="A5" s="2" t="s">
        <v>4</v>
      </c>
      <c r="B5">
        <v>4</v>
      </c>
      <c r="C5">
        <v>4</v>
      </c>
      <c r="D5">
        <v>4</v>
      </c>
      <c r="E5">
        <v>4</v>
      </c>
      <c r="F5">
        <v>4</v>
      </c>
    </row>
    <row r="6" spans="1:15" ht="12.75">
      <c r="A6" t="s">
        <v>18</v>
      </c>
      <c r="B6" s="5">
        <v>93</v>
      </c>
      <c r="C6" s="6">
        <v>92</v>
      </c>
      <c r="D6" s="6">
        <v>91</v>
      </c>
      <c r="E6" s="6">
        <v>93</v>
      </c>
      <c r="F6" s="6">
        <v>95</v>
      </c>
      <c r="G6" s="7">
        <f>IF(ISERROR(AVERAGE(B6:F6)),0,AVERAGE(B6:F6))</f>
        <v>92.8</v>
      </c>
      <c r="I6" t="s">
        <v>33</v>
      </c>
      <c r="J6" s="5">
        <v>97</v>
      </c>
      <c r="K6" s="6">
        <v>97</v>
      </c>
      <c r="L6" s="6"/>
      <c r="M6" s="6"/>
      <c r="N6" s="6"/>
      <c r="O6" s="7">
        <f>IF(ISERROR(AVERAGE(J6:N6)),0,AVERAGE(J6:N6))</f>
        <v>97</v>
      </c>
    </row>
    <row r="7" spans="1:15" ht="12.75">
      <c r="A7" t="s">
        <v>19</v>
      </c>
      <c r="B7" s="8">
        <v>90</v>
      </c>
      <c r="C7" s="16">
        <v>93</v>
      </c>
      <c r="D7" s="9">
        <v>92</v>
      </c>
      <c r="E7" s="16">
        <v>97</v>
      </c>
      <c r="F7" s="16">
        <v>89</v>
      </c>
      <c r="G7" s="10">
        <f>IF(ISERROR(AVERAGE(B7:F7)),0,AVERAGE(B7:F7))</f>
        <v>92.2</v>
      </c>
      <c r="I7" t="s">
        <v>34</v>
      </c>
      <c r="J7" s="8">
        <v>95</v>
      </c>
      <c r="K7" s="16">
        <v>93</v>
      </c>
      <c r="L7" s="16"/>
      <c r="M7" s="16"/>
      <c r="N7" s="16"/>
      <c r="O7" s="10">
        <f>IF(ISERROR(AVERAGE(J7:N7)),0,AVERAGE(J7:N7))</f>
        <v>94</v>
      </c>
    </row>
    <row r="8" spans="1:15" ht="12.75">
      <c r="A8" t="s">
        <v>20</v>
      </c>
      <c r="B8" s="8">
        <v>88</v>
      </c>
      <c r="C8" s="16">
        <v>88</v>
      </c>
      <c r="D8" s="9">
        <v>85</v>
      </c>
      <c r="E8" s="16">
        <v>93</v>
      </c>
      <c r="F8" s="16">
        <v>90</v>
      </c>
      <c r="G8" s="10">
        <f>IF(ISERROR(AVERAGE(B8:F8)),0,AVERAGE(B8:F8))</f>
        <v>88.8</v>
      </c>
      <c r="I8" t="s">
        <v>35</v>
      </c>
      <c r="J8" s="8">
        <v>93</v>
      </c>
      <c r="K8" s="16">
        <v>97</v>
      </c>
      <c r="L8" s="16"/>
      <c r="M8" s="16"/>
      <c r="N8" s="16"/>
      <c r="O8" s="10">
        <f>IF(ISERROR(AVERAGE(J8:N8)),0,AVERAGE(J8:N8))</f>
        <v>95</v>
      </c>
    </row>
    <row r="9" spans="1:15" ht="12.75">
      <c r="A9" t="s">
        <v>21</v>
      </c>
      <c r="B9" s="11">
        <v>89</v>
      </c>
      <c r="C9" s="12">
        <v>93</v>
      </c>
      <c r="D9" s="12">
        <v>93</v>
      </c>
      <c r="E9" s="12">
        <v>90</v>
      </c>
      <c r="F9" s="12">
        <v>93</v>
      </c>
      <c r="G9" s="13">
        <f>IF(ISERROR(AVERAGE(B9:F9)),0,AVERAGE(B9:F9))</f>
        <v>91.6</v>
      </c>
      <c r="I9" t="s">
        <v>36</v>
      </c>
      <c r="J9" s="11">
        <v>93</v>
      </c>
      <c r="K9" s="12">
        <v>95</v>
      </c>
      <c r="L9" s="12"/>
      <c r="M9" s="12"/>
      <c r="N9" s="12"/>
      <c r="O9" s="13">
        <f>IF(ISERROR(AVERAGE(J9:N9)),0,AVERAGE(J9:N9))</f>
        <v>94</v>
      </c>
    </row>
    <row r="10" spans="5:15" ht="12.75">
      <c r="E10" s="16"/>
      <c r="G10" s="9">
        <f>IF(ISERROR(AVERAGE(B10:F10)),0,AVERAGE(B10:F10))</f>
        <v>0</v>
      </c>
      <c r="L10" s="16"/>
      <c r="M10" s="16"/>
      <c r="O10" s="9">
        <f>IF(ISERROR(AVERAGE(J10:N10)),0,AVERAGE(J10:N10))</f>
        <v>0</v>
      </c>
    </row>
    <row r="12" spans="1:15" ht="12.75">
      <c r="A12" s="2" t="s">
        <v>5</v>
      </c>
      <c r="B12">
        <f>SUM(B5:B11)</f>
        <v>364</v>
      </c>
      <c r="C12">
        <f>SUM(C5:C11)</f>
        <v>370</v>
      </c>
      <c r="D12">
        <f>SUM(D5:D11)</f>
        <v>365</v>
      </c>
      <c r="E12">
        <f>SUM(E5:E11)</f>
        <v>377</v>
      </c>
      <c r="F12">
        <f>SUM(F5:F11)</f>
        <v>371</v>
      </c>
      <c r="G12">
        <f>SUM(B12:F12)</f>
        <v>1847</v>
      </c>
      <c r="I12" s="2" t="s">
        <v>5</v>
      </c>
      <c r="J12">
        <f>SUM(J5:J11)</f>
        <v>378</v>
      </c>
      <c r="K12">
        <f>SUM(K5:K11)</f>
        <v>382</v>
      </c>
      <c r="L12">
        <f>SUM(L5:L11)</f>
        <v>0</v>
      </c>
      <c r="M12">
        <f>SUM(M5:M11)</f>
        <v>0</v>
      </c>
      <c r="N12">
        <f>SUM(N5:N11)</f>
        <v>0</v>
      </c>
      <c r="O12">
        <f>SUM(J12:N12)</f>
        <v>760</v>
      </c>
    </row>
    <row r="13" spans="1:15" ht="12.75">
      <c r="A13" s="2" t="s">
        <v>0</v>
      </c>
      <c r="B13">
        <v>3</v>
      </c>
      <c r="C13">
        <v>4</v>
      </c>
      <c r="G13">
        <f>SUM(B13:F13)</f>
        <v>7</v>
      </c>
      <c r="I13" s="2" t="s">
        <v>0</v>
      </c>
      <c r="J13">
        <v>4</v>
      </c>
      <c r="K13">
        <v>5</v>
      </c>
      <c r="O13">
        <f>SUM(J13:N13)</f>
        <v>9</v>
      </c>
    </row>
    <row r="14" ht="12.75">
      <c r="A14" s="2"/>
    </row>
    <row r="15" spans="1:9" ht="12.75">
      <c r="A15" s="4" t="s">
        <v>15</v>
      </c>
      <c r="I15" s="4" t="s">
        <v>16</v>
      </c>
    </row>
    <row r="16" spans="1:3" ht="12.75">
      <c r="A16" s="2" t="s">
        <v>4</v>
      </c>
      <c r="B16">
        <v>4</v>
      </c>
      <c r="C16">
        <v>4</v>
      </c>
    </row>
    <row r="17" spans="1:15" ht="12.75">
      <c r="A17" s="14" t="s">
        <v>37</v>
      </c>
      <c r="B17" s="5">
        <v>91</v>
      </c>
      <c r="C17" s="6">
        <v>86</v>
      </c>
      <c r="D17" s="6"/>
      <c r="E17" s="6"/>
      <c r="F17" s="6"/>
      <c r="G17" s="7">
        <f>IF(ISERROR(AVERAGE(B17:F17)),0,AVERAGE(B17:F17))</f>
        <v>88.5</v>
      </c>
      <c r="I17" s="21" t="s">
        <v>32</v>
      </c>
      <c r="J17" s="5"/>
      <c r="K17" s="6"/>
      <c r="L17" s="6"/>
      <c r="M17" s="6"/>
      <c r="N17" s="6"/>
      <c r="O17" s="7">
        <f>IF(ISERROR(AVERAGE(J17:N17)),0,AVERAGE(J17:N17))</f>
        <v>0</v>
      </c>
    </row>
    <row r="18" spans="1:15" ht="12.75">
      <c r="A18" s="17" t="s">
        <v>38</v>
      </c>
      <c r="B18" s="8">
        <v>93</v>
      </c>
      <c r="C18" s="9">
        <v>91</v>
      </c>
      <c r="D18" s="9"/>
      <c r="E18" s="16"/>
      <c r="F18" s="16"/>
      <c r="G18" s="10">
        <f>IF(ISERROR(AVERAGE(B18:F18)),0,AVERAGE(B18:F18))</f>
        <v>92</v>
      </c>
      <c r="I18" s="14"/>
      <c r="J18" s="8"/>
      <c r="K18" s="9"/>
      <c r="L18" s="9"/>
      <c r="M18" s="16"/>
      <c r="N18" s="16"/>
      <c r="O18" s="10">
        <f>IF(ISERROR(AVERAGE(J18:N18)),0,AVERAGE(J18:N18))</f>
        <v>0</v>
      </c>
    </row>
    <row r="19" spans="1:15" ht="12.75">
      <c r="A19" s="17" t="s">
        <v>39</v>
      </c>
      <c r="B19" s="8">
        <v>96</v>
      </c>
      <c r="C19" s="16">
        <v>93</v>
      </c>
      <c r="D19" s="16"/>
      <c r="E19" s="16"/>
      <c r="F19" s="16"/>
      <c r="G19" s="10">
        <f>IF(ISERROR(AVERAGE(B19:F19)),0,AVERAGE(B19:F19))</f>
        <v>94.5</v>
      </c>
      <c r="I19" s="14"/>
      <c r="J19" s="8"/>
      <c r="K19" s="16"/>
      <c r="L19" s="16"/>
      <c r="M19" s="16"/>
      <c r="N19" s="16"/>
      <c r="O19" s="10">
        <f>IF(ISERROR(AVERAGE(J19:N19)),0,AVERAGE(J19:N19))</f>
        <v>0</v>
      </c>
    </row>
    <row r="20" spans="1:15" ht="12.75">
      <c r="A20" s="17" t="s">
        <v>40</v>
      </c>
      <c r="B20" s="11">
        <v>94</v>
      </c>
      <c r="C20" s="12">
        <v>91</v>
      </c>
      <c r="D20" s="12"/>
      <c r="E20" s="12"/>
      <c r="F20" s="12"/>
      <c r="G20" s="13">
        <f>IF(ISERROR(AVERAGE(B20:F20)),0,AVERAGE(B20:F20))</f>
        <v>92.5</v>
      </c>
      <c r="I20" s="14"/>
      <c r="J20" s="11"/>
      <c r="K20" s="12"/>
      <c r="L20" s="12"/>
      <c r="M20" s="12"/>
      <c r="N20" s="12"/>
      <c r="O20" s="13">
        <f>IF(ISERROR(AVERAGE(J20:N20)),0,AVERAGE(J20:N20))</f>
        <v>0</v>
      </c>
    </row>
    <row r="21" spans="1:15" ht="12.75">
      <c r="A21" s="14"/>
      <c r="C21" s="16"/>
      <c r="D21" s="16"/>
      <c r="F21" s="16"/>
      <c r="G21" s="9">
        <f>IF(ISERROR(AVERAGE(B21:F21)),0,AVERAGE(B21:F21))</f>
        <v>0</v>
      </c>
      <c r="I21" s="17"/>
      <c r="J21" s="16"/>
      <c r="K21" s="16"/>
      <c r="O21" s="9">
        <f>IF(ISERROR(AVERAGE(J21:N21)),0,AVERAGE(J21:N21))</f>
        <v>0</v>
      </c>
    </row>
    <row r="22" spans="1:15" ht="12.75">
      <c r="A22" s="14"/>
      <c r="I22" s="17"/>
      <c r="K22" s="16"/>
      <c r="O22" s="9"/>
    </row>
    <row r="23" spans="1:15" ht="12.75">
      <c r="A23" s="2" t="s">
        <v>5</v>
      </c>
      <c r="B23">
        <f>SUM(B16:B22)</f>
        <v>378</v>
      </c>
      <c r="C23">
        <f>SUM(C16:C22)</f>
        <v>365</v>
      </c>
      <c r="D23">
        <f>SUM(D16:D22)</f>
        <v>0</v>
      </c>
      <c r="E23">
        <f>SUM(E16:E22)</f>
        <v>0</v>
      </c>
      <c r="F23">
        <f>SUM(F16:F22)</f>
        <v>0</v>
      </c>
      <c r="G23">
        <f>SUM(B23:F23)</f>
        <v>743</v>
      </c>
      <c r="I23" s="2" t="s">
        <v>5</v>
      </c>
      <c r="J23">
        <f>SUM(J16:J22)</f>
        <v>0</v>
      </c>
      <c r="K23">
        <f>SUM(K16:K22)</f>
        <v>0</v>
      </c>
      <c r="L23">
        <f>SUM(L16:L22)</f>
        <v>0</v>
      </c>
      <c r="M23">
        <f>SUM(M16:M22)</f>
        <v>0</v>
      </c>
      <c r="N23">
        <f>SUM(N16:N22)</f>
        <v>0</v>
      </c>
      <c r="O23">
        <f>SUM(J23:N23)</f>
        <v>0</v>
      </c>
    </row>
    <row r="24" spans="1:15" ht="12.75">
      <c r="A24" s="2" t="s">
        <v>0</v>
      </c>
      <c r="B24">
        <v>4</v>
      </c>
      <c r="C24">
        <v>3</v>
      </c>
      <c r="G24">
        <f>SUM(B24:F24)</f>
        <v>7</v>
      </c>
      <c r="I24" s="2" t="s">
        <v>0</v>
      </c>
      <c r="O24">
        <f>SUM(J24:N24)</f>
        <v>0</v>
      </c>
    </row>
    <row r="25" spans="1:9" ht="12.75">
      <c r="A25" s="2"/>
      <c r="I25" s="2"/>
    </row>
    <row r="26" spans="1:9" ht="12.75">
      <c r="A26" s="4" t="s">
        <v>12</v>
      </c>
      <c r="I26" s="4" t="s">
        <v>22</v>
      </c>
    </row>
    <row r="27" spans="1:11" ht="12.75">
      <c r="A27" s="2" t="s">
        <v>4</v>
      </c>
      <c r="B27">
        <v>8</v>
      </c>
      <c r="C27">
        <v>8</v>
      </c>
      <c r="J27">
        <v>20</v>
      </c>
      <c r="K27">
        <v>20</v>
      </c>
    </row>
    <row r="28" spans="1:15" ht="12.75">
      <c r="A28" s="14" t="s">
        <v>23</v>
      </c>
      <c r="B28" s="5">
        <v>86</v>
      </c>
      <c r="C28" s="6">
        <v>92</v>
      </c>
      <c r="D28" s="6"/>
      <c r="E28" s="6"/>
      <c r="F28" s="6"/>
      <c r="G28" s="7">
        <f>IF(ISERROR(AVERAGE(B28:F28)),0,AVERAGE(B28:F28))</f>
        <v>89</v>
      </c>
      <c r="I28" s="14" t="s">
        <v>27</v>
      </c>
      <c r="J28" s="5">
        <v>66</v>
      </c>
      <c r="K28" s="6">
        <v>68</v>
      </c>
      <c r="L28" s="6"/>
      <c r="M28" s="6"/>
      <c r="N28" s="6"/>
      <c r="O28" s="7">
        <f>IF(ISERROR(AVERAGE(J28:N28)),0,AVERAGE(J28:N28))</f>
        <v>67</v>
      </c>
    </row>
    <row r="29" spans="1:15" ht="12.75">
      <c r="A29" s="17" t="s">
        <v>24</v>
      </c>
      <c r="B29" s="8">
        <v>92</v>
      </c>
      <c r="C29" s="9">
        <v>93</v>
      </c>
      <c r="D29" s="9"/>
      <c r="E29" s="16"/>
      <c r="F29" s="16"/>
      <c r="G29" s="10">
        <f>IF(ISERROR(AVERAGE(B29:F29)),0,AVERAGE(B29:F29))</f>
        <v>92.5</v>
      </c>
      <c r="I29" s="17" t="s">
        <v>28</v>
      </c>
      <c r="J29" s="8">
        <v>75</v>
      </c>
      <c r="K29" s="9">
        <v>91</v>
      </c>
      <c r="L29" s="9"/>
      <c r="M29" s="9"/>
      <c r="N29" s="9"/>
      <c r="O29" s="10">
        <f>IF(ISERROR(AVERAGE(J29:N29)),0,AVERAGE(J29:N29))</f>
        <v>83</v>
      </c>
    </row>
    <row r="30" spans="1:15" ht="12.75">
      <c r="A30" s="17" t="s">
        <v>25</v>
      </c>
      <c r="B30" s="8">
        <v>94</v>
      </c>
      <c r="C30" s="16">
        <v>89</v>
      </c>
      <c r="D30" s="16"/>
      <c r="E30" s="16"/>
      <c r="F30" s="16"/>
      <c r="G30" s="10">
        <f>IF(ISERROR(AVERAGE(B30:F30)),0,AVERAGE(B30:F30))</f>
        <v>91.5</v>
      </c>
      <c r="I30" s="17" t="s">
        <v>29</v>
      </c>
      <c r="J30" s="8">
        <v>84</v>
      </c>
      <c r="K30" s="9">
        <v>87</v>
      </c>
      <c r="L30" s="9"/>
      <c r="M30" s="9"/>
      <c r="N30" s="9"/>
      <c r="O30" s="10">
        <f>IF(ISERROR(AVERAGE(J30:N30)),0,AVERAGE(J30:N30))</f>
        <v>85.5</v>
      </c>
    </row>
    <row r="31" spans="1:15" ht="12.75">
      <c r="A31" s="17" t="s">
        <v>26</v>
      </c>
      <c r="B31" s="11">
        <v>83</v>
      </c>
      <c r="C31" s="12">
        <v>78</v>
      </c>
      <c r="D31" s="12"/>
      <c r="E31" s="12"/>
      <c r="F31" s="12"/>
      <c r="G31" s="13">
        <f>IF(ISERROR(AVERAGE(B31:F31)),0,AVERAGE(B31:F31))</f>
        <v>80.5</v>
      </c>
      <c r="I31" s="17" t="s">
        <v>30</v>
      </c>
      <c r="J31" s="11">
        <v>87</v>
      </c>
      <c r="K31" s="12">
        <v>85</v>
      </c>
      <c r="L31" s="12"/>
      <c r="M31" s="12"/>
      <c r="N31" s="12"/>
      <c r="O31" s="13">
        <f>IF(ISERROR(AVERAGE(J31:N31)),0,AVERAGE(J31:N31))</f>
        <v>86</v>
      </c>
    </row>
    <row r="32" spans="1:15" ht="12.75">
      <c r="A32" s="14"/>
      <c r="C32" s="16"/>
      <c r="F32" s="16"/>
      <c r="G32" s="6">
        <f>IF(ISERROR(AVERAGE(B32:F32)),0,AVERAGE(B32:F32))</f>
        <v>0</v>
      </c>
      <c r="I32" s="14"/>
      <c r="O32" s="9">
        <f>IF(ISERROR(AVERAGE(J32:N32)),0,AVERAGE(J32:N32))</f>
        <v>0</v>
      </c>
    </row>
    <row r="33" spans="1:9" ht="12.75">
      <c r="A33" s="14"/>
      <c r="I33" s="14"/>
    </row>
    <row r="34" spans="1:15" ht="12.75">
      <c r="A34" s="2" t="s">
        <v>5</v>
      </c>
      <c r="B34">
        <f>SUM(B27:B33)</f>
        <v>363</v>
      </c>
      <c r="C34">
        <f>SUM(C27:C33)</f>
        <v>360</v>
      </c>
      <c r="D34">
        <f>SUM(D27:D33)</f>
        <v>0</v>
      </c>
      <c r="E34">
        <f>SUM(E27:E33)</f>
        <v>0</v>
      </c>
      <c r="F34">
        <f>SUM(F27:F33)</f>
        <v>0</v>
      </c>
      <c r="G34">
        <f>SUM(B34:F34)</f>
        <v>723</v>
      </c>
      <c r="I34" s="2" t="s">
        <v>5</v>
      </c>
      <c r="J34">
        <f>SUM(J27:J33)</f>
        <v>332</v>
      </c>
      <c r="K34">
        <f>SUM(K27:K33)</f>
        <v>351</v>
      </c>
      <c r="L34">
        <f>SUM(L27:L33)</f>
        <v>0</v>
      </c>
      <c r="M34">
        <f>SUM(M27:M33)</f>
        <v>0</v>
      </c>
      <c r="N34">
        <f>SUM(N27:N33)</f>
        <v>0</v>
      </c>
      <c r="O34">
        <f>SUM(J34:N34)</f>
        <v>683</v>
      </c>
    </row>
    <row r="35" spans="1:15" ht="12.75">
      <c r="A35" s="2" t="s">
        <v>0</v>
      </c>
      <c r="B35">
        <v>2</v>
      </c>
      <c r="C35">
        <v>2</v>
      </c>
      <c r="G35">
        <f>SUM(B35:F35)</f>
        <v>4</v>
      </c>
      <c r="I35" s="2" t="s">
        <v>0</v>
      </c>
      <c r="J35">
        <v>1</v>
      </c>
      <c r="K35">
        <v>1</v>
      </c>
      <c r="O35">
        <f>SUM(J35:N35)</f>
        <v>2</v>
      </c>
    </row>
    <row r="36" ht="12.75">
      <c r="A36" s="2"/>
    </row>
    <row r="37" ht="12.75">
      <c r="A37" s="1" t="s">
        <v>17</v>
      </c>
    </row>
    <row r="38" ht="12.75">
      <c r="A38" s="2" t="s">
        <v>4</v>
      </c>
    </row>
    <row r="39" spans="1:7" ht="12.75">
      <c r="A39" s="14"/>
      <c r="B39" s="5"/>
      <c r="C39" s="6"/>
      <c r="D39" s="6"/>
      <c r="E39" s="6"/>
      <c r="F39" s="6"/>
      <c r="G39" s="7">
        <f>IF(ISERROR(AVERAGE(B39:F39)),0,AVERAGE(B39:F39))</f>
        <v>0</v>
      </c>
    </row>
    <row r="40" spans="1:7" ht="12.75">
      <c r="A40" s="14"/>
      <c r="B40" s="8"/>
      <c r="C40" s="16"/>
      <c r="D40" s="9"/>
      <c r="E40" s="16"/>
      <c r="F40" s="16"/>
      <c r="G40" s="10">
        <f>IF(ISERROR(AVERAGE(B40:F40)),0,AVERAGE(B40:F40))</f>
        <v>0</v>
      </c>
    </row>
    <row r="41" spans="1:7" ht="12.75">
      <c r="A41" s="14"/>
      <c r="B41" s="8"/>
      <c r="C41" s="16"/>
      <c r="D41" s="9"/>
      <c r="E41" s="16"/>
      <c r="F41" s="16"/>
      <c r="G41" s="10">
        <f>IF(ISERROR(AVERAGE(B41:F41)),0,AVERAGE(B41:F41))</f>
        <v>0</v>
      </c>
    </row>
    <row r="42" spans="1:7" ht="12.75">
      <c r="A42" s="14"/>
      <c r="B42" s="11"/>
      <c r="C42" s="12"/>
      <c r="D42" s="12"/>
      <c r="E42" s="12"/>
      <c r="F42" s="12"/>
      <c r="G42" s="13">
        <f>IF(ISERROR(AVERAGE(B42:F42)),0,AVERAGE(B42:F42))</f>
        <v>0</v>
      </c>
    </row>
    <row r="43" spans="1:7" ht="12.75">
      <c r="A43" s="14"/>
      <c r="E43" s="16"/>
      <c r="G43" s="9">
        <f>IF(ISERROR(AVERAGE(B43:F43)),0,AVERAGE(B43:F43))</f>
        <v>0</v>
      </c>
    </row>
    <row r="44" ht="12.75">
      <c r="A44" s="14"/>
    </row>
    <row r="45" spans="1:7" ht="12.75">
      <c r="A45" s="2" t="s">
        <v>5</v>
      </c>
      <c r="B45">
        <f>SUM(B38:B44)</f>
        <v>0</v>
      </c>
      <c r="C45">
        <f>SUM(C38:C44)</f>
        <v>0</v>
      </c>
      <c r="D45">
        <f>SUM(D38:D44)</f>
        <v>0</v>
      </c>
      <c r="E45">
        <f>SUM(E38:E44)</f>
        <v>0</v>
      </c>
      <c r="F45">
        <f>SUM(F38:F44)</f>
        <v>0</v>
      </c>
      <c r="G45">
        <f>SUM(B45:F45)</f>
        <v>0</v>
      </c>
    </row>
    <row r="46" spans="1:7" ht="12.75">
      <c r="A46" s="2" t="s">
        <v>0</v>
      </c>
      <c r="G46">
        <f>SUM(B46:F46)</f>
        <v>0</v>
      </c>
    </row>
    <row r="47" ht="12.75">
      <c r="A47" s="2"/>
    </row>
    <row r="48" ht="12.75">
      <c r="A48" s="4" t="s">
        <v>6</v>
      </c>
    </row>
    <row r="49" spans="1:10" ht="12.75">
      <c r="A49" s="20" t="s">
        <v>41</v>
      </c>
      <c r="I49" s="2"/>
      <c r="J49" s="2"/>
    </row>
    <row r="50" ht="12.75">
      <c r="A50" s="19" t="s">
        <v>42</v>
      </c>
    </row>
    <row r="51" spans="1:9" ht="12.75">
      <c r="A51" s="4" t="s">
        <v>1</v>
      </c>
      <c r="B51">
        <v>1</v>
      </c>
      <c r="C51">
        <v>2</v>
      </c>
      <c r="D51">
        <v>3</v>
      </c>
      <c r="E51">
        <v>4</v>
      </c>
      <c r="F51">
        <v>5</v>
      </c>
      <c r="G51" s="2" t="s">
        <v>2</v>
      </c>
      <c r="H51" t="s">
        <v>9</v>
      </c>
      <c r="I51" s="18" t="s">
        <v>7</v>
      </c>
    </row>
    <row r="52" spans="1:9" ht="12.75">
      <c r="A52" t="str">
        <f>A4</f>
        <v>Dollar G</v>
      </c>
      <c r="B52">
        <f>B12</f>
        <v>364</v>
      </c>
      <c r="C52">
        <f>C12</f>
        <v>370</v>
      </c>
      <c r="D52">
        <f>D12</f>
        <v>365</v>
      </c>
      <c r="E52">
        <f>E12</f>
        <v>377</v>
      </c>
      <c r="F52">
        <f>F12</f>
        <v>371</v>
      </c>
      <c r="G52">
        <f aca="true" t="shared" si="0" ref="G52:G57">SUM(B52:F52)</f>
        <v>1847</v>
      </c>
      <c r="H52">
        <f>G13</f>
        <v>7</v>
      </c>
      <c r="I52" s="15">
        <v>3</v>
      </c>
    </row>
    <row r="53" spans="1:9" ht="12.75">
      <c r="A53" t="str">
        <f>I4</f>
        <v>Gresham's F</v>
      </c>
      <c r="B53">
        <f>J12</f>
        <v>378</v>
      </c>
      <c r="C53">
        <f>K12</f>
        <v>382</v>
      </c>
      <c r="D53">
        <f>L12</f>
        <v>0</v>
      </c>
      <c r="E53">
        <f>M12</f>
        <v>0</v>
      </c>
      <c r="F53">
        <f>N12</f>
        <v>0</v>
      </c>
      <c r="G53">
        <f t="shared" si="0"/>
        <v>760</v>
      </c>
      <c r="H53">
        <f>O13</f>
        <v>9</v>
      </c>
      <c r="I53" s="15">
        <v>1</v>
      </c>
    </row>
    <row r="54" spans="1:9" ht="12.75">
      <c r="A54" t="str">
        <f>A15</f>
        <v>Gresham's G</v>
      </c>
      <c r="B54">
        <f>B23</f>
        <v>378</v>
      </c>
      <c r="C54">
        <f>C23</f>
        <v>365</v>
      </c>
      <c r="D54">
        <f>D23</f>
        <v>0</v>
      </c>
      <c r="E54">
        <f>E23</f>
        <v>0</v>
      </c>
      <c r="F54">
        <f>F23</f>
        <v>0</v>
      </c>
      <c r="G54">
        <f t="shared" si="0"/>
        <v>743</v>
      </c>
      <c r="H54">
        <f>G24</f>
        <v>7</v>
      </c>
      <c r="I54" s="15">
        <v>2</v>
      </c>
    </row>
    <row r="55" spans="1:9" ht="12.75">
      <c r="A55" t="s">
        <v>32</v>
      </c>
      <c r="B55">
        <f>J23</f>
        <v>0</v>
      </c>
      <c r="C55">
        <f>K23</f>
        <v>0</v>
      </c>
      <c r="D55">
        <f>L23</f>
        <v>0</v>
      </c>
      <c r="E55">
        <f>M23</f>
        <v>0</v>
      </c>
      <c r="F55">
        <f>N23</f>
        <v>0</v>
      </c>
      <c r="G55">
        <f t="shared" si="0"/>
        <v>0</v>
      </c>
      <c r="H55">
        <f>O24</f>
        <v>0</v>
      </c>
      <c r="I55" s="15"/>
    </row>
    <row r="56" spans="1:9" ht="12.75">
      <c r="A56" t="str">
        <f>A26</f>
        <v>Sherborne C</v>
      </c>
      <c r="B56">
        <f>B34</f>
        <v>363</v>
      </c>
      <c r="C56">
        <f>C34</f>
        <v>360</v>
      </c>
      <c r="D56">
        <f>D34</f>
        <v>0</v>
      </c>
      <c r="E56">
        <f>E34</f>
        <v>0</v>
      </c>
      <c r="F56">
        <f>F34</f>
        <v>0</v>
      </c>
      <c r="G56">
        <f t="shared" si="0"/>
        <v>723</v>
      </c>
      <c r="H56">
        <f>O25</f>
        <v>0</v>
      </c>
      <c r="I56" s="15">
        <v>4</v>
      </c>
    </row>
    <row r="57" spans="1:9" ht="12.75">
      <c r="A57" t="str">
        <f>I26</f>
        <v>Sherborne D</v>
      </c>
      <c r="B57">
        <f>J34</f>
        <v>332</v>
      </c>
      <c r="C57">
        <f>K34</f>
        <v>351</v>
      </c>
      <c r="D57">
        <f>L34</f>
        <v>0</v>
      </c>
      <c r="E57">
        <f>M34</f>
        <v>0</v>
      </c>
      <c r="F57">
        <f>N34</f>
        <v>0</v>
      </c>
      <c r="G57">
        <f t="shared" si="0"/>
        <v>683</v>
      </c>
      <c r="H57">
        <f>O35</f>
        <v>2</v>
      </c>
      <c r="I57" s="15">
        <v>5</v>
      </c>
    </row>
    <row r="58" spans="1:7" ht="12.75">
      <c r="A58" t="str">
        <f>A37</f>
        <v>Tonbridge C</v>
      </c>
      <c r="B58">
        <f aca="true" t="shared" si="1" ref="B58:G58">B45</f>
        <v>0</v>
      </c>
      <c r="C58">
        <f t="shared" si="1"/>
        <v>0</v>
      </c>
      <c r="D58">
        <f t="shared" si="1"/>
        <v>0</v>
      </c>
      <c r="E58">
        <f t="shared" si="1"/>
        <v>0</v>
      </c>
      <c r="F58">
        <f t="shared" si="1"/>
        <v>0</v>
      </c>
      <c r="G58">
        <f t="shared" si="1"/>
        <v>0</v>
      </c>
    </row>
    <row r="60" ht="12.75">
      <c r="A60" t="s">
        <v>11</v>
      </c>
    </row>
    <row r="61" spans="1:2" ht="12.75">
      <c r="A61" t="s">
        <v>8</v>
      </c>
      <c r="B61" t="s">
        <v>3</v>
      </c>
    </row>
  </sheetData>
  <printOptions/>
  <pageMargins left="0.5511811023622047" right="0.5511811023622047" top="0.31496062992125984" bottom="0.31496062992125984" header="0.31496062992125984" footer="0"/>
  <pageSetup horizontalDpi="360" verticalDpi="36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Nash</cp:lastModifiedBy>
  <cp:lastPrinted>2006-02-10T11:41:39Z</cp:lastPrinted>
  <dcterms:modified xsi:type="dcterms:W3CDTF">2006-02-10T18:18:18Z</dcterms:modified>
  <cp:category/>
  <cp:version/>
  <cp:contentType/>
  <cp:contentStatus/>
</cp:coreProperties>
</file>