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er 2010" sheetId="1" r:id="rId1"/>
    <sheet name="Sheet1" sheetId="2" r:id="rId2"/>
    <sheet name="Sheet2" sheetId="3" r:id="rId3"/>
    <sheet name="Sheet3" sheetId="4" r:id="rId4"/>
  </sheets>
  <definedNames>
    <definedName name="_xlnm.Print_Titles" localSheetId="0">'Summer 2010'!$1:$1</definedName>
  </definedNames>
  <calcPr fullCalcOnLoad="1"/>
</workbook>
</file>

<file path=xl/sharedStrings.xml><?xml version="1.0" encoding="utf-8"?>
<sst xmlns="http://schemas.openxmlformats.org/spreadsheetml/2006/main" count="35" uniqueCount="26">
  <si>
    <t>Name</t>
  </si>
  <si>
    <t>Agg</t>
  </si>
  <si>
    <t>Ave</t>
  </si>
  <si>
    <t>Score this Round</t>
  </si>
  <si>
    <t>Points this Round</t>
  </si>
  <si>
    <t>Aggregate Score</t>
  </si>
  <si>
    <t>Aggregate Points</t>
  </si>
  <si>
    <t>NCR</t>
  </si>
  <si>
    <t>Monmouth School A</t>
  </si>
  <si>
    <t>To Hillman</t>
  </si>
  <si>
    <t>Maredudd Harris</t>
  </si>
  <si>
    <t>Paddy Thomas</t>
  </si>
  <si>
    <t>Guy Watkins</t>
  </si>
  <si>
    <t>J Woodward</t>
  </si>
  <si>
    <t>Monmouth School B</t>
  </si>
  <si>
    <t>J McGladdery</t>
  </si>
  <si>
    <t>Alisdair Morgan</t>
  </si>
  <si>
    <t>Angus Gaskell</t>
  </si>
  <si>
    <t>T Lewis Stemple</t>
  </si>
  <si>
    <t>Jacob Hutchings</t>
  </si>
  <si>
    <t>Monmouth School C</t>
  </si>
  <si>
    <t>P Modro</t>
  </si>
  <si>
    <t>Daniel Domanski</t>
  </si>
  <si>
    <t>Sam Kerr</t>
  </si>
  <si>
    <t>Ben Maltman</t>
  </si>
  <si>
    <t>Harry Ravenhill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</si>
</sst>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5">
    <font>
      <sz val="10"/>
      <name val="Arial"/>
      <family val="0"/>
    </font>
    <font>
      <sz val="14"/>
      <name val="DejaVu Sans"/>
      <family val="2"/>
    </font>
    <font>
      <b/>
      <sz val="14"/>
      <name val="DejaVu Sans"/>
      <family val="2"/>
    </font>
    <font>
      <sz val="14"/>
      <color indexed="12"/>
      <name val="DejaVu Sans"/>
      <family val="2"/>
    </font>
    <font>
      <sz val="14"/>
      <color indexed="10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2" fontId="1" fillId="0" borderId="0" xfId="19" applyNumberFormat="1" applyFont="1" applyAlignment="1">
      <alignment horizontal="center"/>
      <protection/>
    </xf>
    <xf numFmtId="2" fontId="1" fillId="0" borderId="0" xfId="19" applyNumberFormat="1" applyFont="1" applyFill="1" applyAlignment="1">
      <alignment horizontal="center"/>
      <protection/>
    </xf>
    <xf numFmtId="0" fontId="2" fillId="0" borderId="0" xfId="19" applyFont="1" applyFill="1" applyBorder="1">
      <alignment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2" fillId="2" borderId="0" xfId="19" applyFont="1" applyFill="1" applyBorder="1">
      <alignment/>
      <protection/>
    </xf>
    <xf numFmtId="2" fontId="3" fillId="0" borderId="0" xfId="19" applyNumberFormat="1" applyFont="1" applyFill="1" applyAlignment="1">
      <alignment horizontal="center"/>
      <protection/>
    </xf>
    <xf numFmtId="0" fontId="1" fillId="0" borderId="0" xfId="19" applyFont="1" applyBorder="1" applyAlignment="1">
      <alignment horizontal="left"/>
      <protection/>
    </xf>
    <xf numFmtId="2" fontId="1" fillId="0" borderId="0" xfId="19" applyNumberFormat="1" applyFont="1" applyBorder="1" applyAlignment="1">
      <alignment horizontal="center"/>
      <protection/>
    </xf>
    <xf numFmtId="0" fontId="1" fillId="0" borderId="0" xfId="19" applyFont="1" applyFill="1">
      <alignment/>
      <protection/>
    </xf>
    <xf numFmtId="0" fontId="1" fillId="0" borderId="0" xfId="19" applyFont="1" applyFill="1" applyBorder="1">
      <alignment/>
      <protection/>
    </xf>
    <xf numFmtId="164" fontId="4" fillId="0" borderId="0" xfId="19" applyNumberFormat="1" applyFont="1" applyBorder="1" applyAlignment="1">
      <alignment horizontal="center"/>
      <protection/>
    </xf>
    <xf numFmtId="2" fontId="4" fillId="0" borderId="0" xfId="19" applyNumberFormat="1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1" fillId="0" borderId="3" xfId="19" applyFont="1" applyBorder="1">
      <alignment/>
      <protection/>
    </xf>
    <xf numFmtId="2" fontId="1" fillId="0" borderId="4" xfId="19" applyNumberFormat="1" applyFont="1" applyBorder="1" applyAlignment="1">
      <alignment horizontal="center"/>
      <protection/>
    </xf>
    <xf numFmtId="0" fontId="1" fillId="0" borderId="5" xfId="19" applyFont="1" applyBorder="1">
      <alignment/>
      <protection/>
    </xf>
    <xf numFmtId="0" fontId="1" fillId="0" borderId="6" xfId="19" applyFont="1" applyBorder="1" applyAlignment="1">
      <alignment horizontal="center"/>
      <protection/>
    </xf>
    <xf numFmtId="2" fontId="1" fillId="0" borderId="7" xfId="19" applyNumberFormat="1" applyFont="1" applyBorder="1" applyAlignment="1">
      <alignment horizontal="center"/>
      <protection/>
    </xf>
    <xf numFmtId="0" fontId="2" fillId="0" borderId="0" xfId="19" applyFont="1" applyFill="1">
      <alignment/>
      <protection/>
    </xf>
    <xf numFmtId="0" fontId="1" fillId="0" borderId="0" xfId="19" applyFont="1" applyFill="1" applyAlignment="1">
      <alignment horizontal="center"/>
      <protection/>
    </xf>
    <xf numFmtId="164" fontId="4" fillId="0" borderId="2" xfId="19" applyNumberFormat="1" applyFont="1" applyBorder="1" applyAlignment="1">
      <alignment horizontal="center"/>
      <protection/>
    </xf>
    <xf numFmtId="2" fontId="1" fillId="0" borderId="0" xfId="19" applyNumberFormat="1" applyFont="1" applyFill="1" applyBorder="1" applyAlignment="1">
      <alignment horizontal="center"/>
      <protection/>
    </xf>
    <xf numFmtId="2" fontId="1" fillId="0" borderId="8" xfId="19" applyNumberFormat="1" applyFont="1" applyBorder="1" applyAlignment="1">
      <alignment horizontal="center"/>
      <protection/>
    </xf>
    <xf numFmtId="2" fontId="1" fillId="3" borderId="0" xfId="19" applyNumberFormat="1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DB Divisional scorin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workbookViewId="0" topLeftCell="A1">
      <selection activeCell="G3" sqref="G3"/>
    </sheetView>
  </sheetViews>
  <sheetFormatPr defaultColWidth="9.140625" defaultRowHeight="12.75"/>
  <cols>
    <col min="1" max="1" width="35.00390625" style="1" customWidth="1"/>
    <col min="2" max="2" width="8.28125" style="2" customWidth="1"/>
    <col min="3" max="3" width="8.7109375" style="2" customWidth="1"/>
    <col min="4" max="4" width="9.28125" style="2" customWidth="1"/>
    <col min="5" max="5" width="10.00390625" style="2" customWidth="1"/>
    <col min="6" max="6" width="10.57421875" style="3" customWidth="1"/>
    <col min="7" max="7" width="11.28125" style="9" customWidth="1"/>
    <col min="8" max="8" width="12.57421875" style="9" customWidth="1"/>
    <col min="9" max="9" width="26.8515625" style="1" customWidth="1"/>
    <col min="10" max="11" width="4.7109375" style="2" customWidth="1"/>
    <col min="12" max="13" width="5.8515625" style="2" customWidth="1"/>
    <col min="14" max="14" width="5.7109375" style="2" customWidth="1"/>
    <col min="15" max="15" width="6.140625" style="2" customWidth="1"/>
    <col min="16" max="16" width="7.8515625" style="3" customWidth="1"/>
    <col min="17" max="16384" width="9.140625" style="1" customWidth="1"/>
  </cols>
  <sheetData>
    <row r="1" spans="1:16" ht="17.25" customHeight="1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3" t="s">
        <v>1</v>
      </c>
      <c r="G1" s="4" t="s">
        <v>2</v>
      </c>
      <c r="H1" s="4"/>
      <c r="I1" s="5"/>
      <c r="J1" s="6"/>
      <c r="K1" s="7"/>
      <c r="L1" s="7"/>
      <c r="M1" s="7"/>
      <c r="N1" s="7"/>
      <c r="O1" s="7"/>
      <c r="P1" s="7"/>
    </row>
    <row r="2" spans="7:16" ht="12" customHeight="1">
      <c r="G2" s="4"/>
      <c r="H2" s="4"/>
      <c r="I2" s="5"/>
      <c r="J2" s="6"/>
      <c r="K2" s="7"/>
      <c r="L2" s="7"/>
      <c r="M2" s="7"/>
      <c r="N2" s="7"/>
      <c r="O2" s="7"/>
      <c r="P2" s="7"/>
    </row>
    <row r="3" spans="1:16" ht="18">
      <c r="A3" s="8" t="s">
        <v>8</v>
      </c>
      <c r="F3" s="2"/>
      <c r="G3" s="3"/>
      <c r="I3" s="10"/>
      <c r="J3" s="7"/>
      <c r="K3" s="7"/>
      <c r="L3" s="7"/>
      <c r="M3" s="7"/>
      <c r="N3" s="7"/>
      <c r="O3" s="7"/>
      <c r="P3" s="11"/>
    </row>
    <row r="4" spans="1:16" ht="18">
      <c r="A4" s="5"/>
      <c r="F4" s="2"/>
      <c r="G4" s="3"/>
      <c r="I4" s="10"/>
      <c r="J4" s="7"/>
      <c r="K4" s="7"/>
      <c r="L4" s="7"/>
      <c r="M4" s="7"/>
      <c r="N4" s="7"/>
      <c r="O4" s="7"/>
      <c r="P4" s="11"/>
    </row>
    <row r="5" spans="1:16" ht="18">
      <c r="A5" s="12" t="s">
        <v>9</v>
      </c>
      <c r="B5" s="2">
        <v>88</v>
      </c>
      <c r="C5" s="2">
        <v>88</v>
      </c>
      <c r="D5" s="2">
        <v>96</v>
      </c>
      <c r="E5" s="2">
        <v>95</v>
      </c>
      <c r="F5" s="2">
        <f>SUM(B5:E5)</f>
        <v>367</v>
      </c>
      <c r="G5" s="27">
        <f>F5/4</f>
        <v>91.75</v>
      </c>
      <c r="I5" s="10"/>
      <c r="J5" s="7"/>
      <c r="K5" s="7"/>
      <c r="L5" s="7"/>
      <c r="M5" s="7"/>
      <c r="N5" s="7"/>
      <c r="O5" s="7"/>
      <c r="P5" s="11"/>
    </row>
    <row r="6" spans="1:16" ht="18">
      <c r="A6" s="13" t="s">
        <v>10</v>
      </c>
      <c r="B6" s="2">
        <v>93</v>
      </c>
      <c r="C6" s="2">
        <v>87</v>
      </c>
      <c r="D6" s="2">
        <v>99</v>
      </c>
      <c r="E6" s="2">
        <v>87</v>
      </c>
      <c r="F6" s="2">
        <f>SUM(B6:E6)</f>
        <v>366</v>
      </c>
      <c r="G6" s="3">
        <f>F6/4</f>
        <v>91.5</v>
      </c>
      <c r="I6" s="10"/>
      <c r="J6" s="7"/>
      <c r="K6" s="7"/>
      <c r="L6" s="7"/>
      <c r="M6" s="7"/>
      <c r="N6" s="7"/>
      <c r="O6" s="7"/>
      <c r="P6" s="11"/>
    </row>
    <row r="7" spans="1:16" ht="18">
      <c r="A7" s="12" t="s">
        <v>11</v>
      </c>
      <c r="B7" s="2">
        <v>93</v>
      </c>
      <c r="C7" s="2">
        <v>94</v>
      </c>
      <c r="D7" s="2">
        <v>95</v>
      </c>
      <c r="E7" s="2">
        <v>81</v>
      </c>
      <c r="F7" s="2">
        <f>SUM(B7:E7)</f>
        <v>363</v>
      </c>
      <c r="G7" s="3">
        <f>F7/4</f>
        <v>90.75</v>
      </c>
      <c r="I7" s="10"/>
      <c r="J7" s="7"/>
      <c r="K7" s="7"/>
      <c r="L7" s="7"/>
      <c r="M7" s="7"/>
      <c r="N7" s="7"/>
      <c r="O7" s="7"/>
      <c r="P7" s="11"/>
    </row>
    <row r="8" spans="1:16" ht="18">
      <c r="A8" s="12" t="s">
        <v>12</v>
      </c>
      <c r="B8" s="2">
        <v>94</v>
      </c>
      <c r="C8" s="2">
        <v>97</v>
      </c>
      <c r="D8" s="2">
        <v>85</v>
      </c>
      <c r="E8" s="2">
        <v>99</v>
      </c>
      <c r="F8" s="2">
        <f>SUM(B8:E8)</f>
        <v>375</v>
      </c>
      <c r="G8" s="3">
        <f>F8/4</f>
        <v>93.75</v>
      </c>
      <c r="I8" s="10"/>
      <c r="J8" s="7"/>
      <c r="K8" s="7"/>
      <c r="L8" s="7"/>
      <c r="M8" s="7"/>
      <c r="N8" s="7"/>
      <c r="O8" s="7"/>
      <c r="P8" s="11"/>
    </row>
    <row r="9" spans="1:16" ht="18">
      <c r="A9" s="12" t="s">
        <v>13</v>
      </c>
      <c r="B9" s="2">
        <v>88</v>
      </c>
      <c r="C9" s="2">
        <v>89</v>
      </c>
      <c r="D9" s="2">
        <v>82</v>
      </c>
      <c r="E9" s="2">
        <v>94</v>
      </c>
      <c r="F9" s="2">
        <f>SUM(B9:E9)</f>
        <v>353</v>
      </c>
      <c r="G9" s="3">
        <f>F9/4</f>
        <v>88.25</v>
      </c>
      <c r="I9" s="6"/>
      <c r="J9" s="7"/>
      <c r="K9" s="7"/>
      <c r="L9" s="7"/>
      <c r="M9" s="7"/>
      <c r="N9" s="7"/>
      <c r="O9" s="14"/>
      <c r="P9" s="15"/>
    </row>
    <row r="10" spans="1:16" ht="18">
      <c r="A10" s="12"/>
      <c r="F10" s="2"/>
      <c r="G10" s="3"/>
      <c r="I10" s="6"/>
      <c r="J10" s="7"/>
      <c r="K10" s="7"/>
      <c r="L10" s="7"/>
      <c r="M10" s="7"/>
      <c r="N10" s="7"/>
      <c r="O10" s="14"/>
      <c r="P10" s="15"/>
    </row>
    <row r="11" spans="1:16" ht="18">
      <c r="A11" s="16" t="s">
        <v>3</v>
      </c>
      <c r="B11" s="17">
        <f>SUM(B5:B10)</f>
        <v>456</v>
      </c>
      <c r="C11" s="17">
        <f>SUM(C5:C10)</f>
        <v>455</v>
      </c>
      <c r="D11" s="17">
        <f>SUM(D5:D10)</f>
        <v>457</v>
      </c>
      <c r="E11" s="17">
        <f>SUM(E5:E10)</f>
        <v>456</v>
      </c>
      <c r="F11" s="18"/>
      <c r="G11" s="28">
        <f>AVERAGE(B11,E11)</f>
        <v>456</v>
      </c>
      <c r="I11" s="6"/>
      <c r="J11" s="7"/>
      <c r="K11" s="7"/>
      <c r="L11" s="7"/>
      <c r="M11" s="7"/>
      <c r="N11" s="7"/>
      <c r="O11" s="7"/>
      <c r="P11" s="7"/>
    </row>
    <row r="12" spans="1:16" ht="18">
      <c r="A12" s="19" t="s">
        <v>4</v>
      </c>
      <c r="B12" s="7">
        <v>2</v>
      </c>
      <c r="C12" s="7">
        <v>3</v>
      </c>
      <c r="D12" s="7">
        <v>3</v>
      </c>
      <c r="E12" s="7">
        <v>3</v>
      </c>
      <c r="F12" s="7"/>
      <c r="G12" s="20"/>
      <c r="I12" s="6"/>
      <c r="J12" s="7"/>
      <c r="K12" s="7"/>
      <c r="L12" s="7"/>
      <c r="M12" s="7"/>
      <c r="N12" s="7"/>
      <c r="O12" s="7"/>
      <c r="P12" s="7"/>
    </row>
    <row r="13" spans="1:16" ht="18">
      <c r="A13" s="19" t="s">
        <v>5</v>
      </c>
      <c r="B13" s="7">
        <f>B11</f>
        <v>456</v>
      </c>
      <c r="C13" s="7">
        <f>B13+C11</f>
        <v>911</v>
      </c>
      <c r="D13" s="7">
        <f>C13+D11</f>
        <v>1368</v>
      </c>
      <c r="E13" s="7">
        <f>D13+E11</f>
        <v>1824</v>
      </c>
      <c r="F13" s="7"/>
      <c r="G13" s="20"/>
      <c r="I13" s="6"/>
      <c r="J13" s="7"/>
      <c r="K13" s="7"/>
      <c r="L13" s="7"/>
      <c r="M13" s="7"/>
      <c r="N13" s="7"/>
      <c r="O13" s="7"/>
      <c r="P13" s="7"/>
    </row>
    <row r="14" spans="1:7" ht="18">
      <c r="A14" s="21" t="s">
        <v>6</v>
      </c>
      <c r="B14" s="22">
        <v>2</v>
      </c>
      <c r="C14" s="22">
        <v>5</v>
      </c>
      <c r="D14" s="22">
        <v>8</v>
      </c>
      <c r="E14" s="22">
        <v>11</v>
      </c>
      <c r="F14" s="22"/>
      <c r="G14" s="23"/>
    </row>
    <row r="15" spans="1:7" ht="18">
      <c r="A15" s="24"/>
      <c r="B15" s="25"/>
      <c r="C15" s="25"/>
      <c r="D15" s="25"/>
      <c r="E15" s="25"/>
      <c r="F15" s="25"/>
      <c r="G15" s="4"/>
    </row>
    <row r="16" spans="1:7" ht="15.75" customHeight="1">
      <c r="A16" s="8" t="s">
        <v>14</v>
      </c>
      <c r="F16" s="2"/>
      <c r="G16" s="3"/>
    </row>
    <row r="17" spans="1:7" ht="12.75" customHeight="1">
      <c r="A17" s="6"/>
      <c r="F17" s="2"/>
      <c r="G17" s="3"/>
    </row>
    <row r="18" spans="1:7" ht="16.5" customHeight="1">
      <c r="A18" s="6" t="s">
        <v>15</v>
      </c>
      <c r="B18" s="2">
        <v>83</v>
      </c>
      <c r="C18" s="2">
        <v>87</v>
      </c>
      <c r="D18" s="2">
        <v>73</v>
      </c>
      <c r="E18" s="2">
        <v>92</v>
      </c>
      <c r="F18" s="2">
        <f>SUM(B18:E18)</f>
        <v>335</v>
      </c>
      <c r="G18" s="3">
        <f>F18/4</f>
        <v>83.75</v>
      </c>
    </row>
    <row r="19" spans="1:7" ht="16.5" customHeight="1">
      <c r="A19" s="6" t="s">
        <v>16</v>
      </c>
      <c r="B19" s="2">
        <v>91</v>
      </c>
      <c r="C19" s="2">
        <v>81</v>
      </c>
      <c r="D19" s="2">
        <v>55</v>
      </c>
      <c r="E19" s="2">
        <v>91</v>
      </c>
      <c r="F19" s="2">
        <f>SUM(B19:E19)</f>
        <v>318</v>
      </c>
      <c r="G19" s="3">
        <f>F19/4</f>
        <v>79.5</v>
      </c>
    </row>
    <row r="20" spans="1:7" ht="16.5" customHeight="1">
      <c r="A20" s="1" t="s">
        <v>17</v>
      </c>
      <c r="B20" s="2">
        <v>95</v>
      </c>
      <c r="C20" s="2">
        <v>82</v>
      </c>
      <c r="D20" s="2">
        <v>70</v>
      </c>
      <c r="E20" s="2">
        <v>92</v>
      </c>
      <c r="F20" s="2">
        <f>SUM(B20:E20)</f>
        <v>339</v>
      </c>
      <c r="G20" s="3">
        <f>F20/4</f>
        <v>84.75</v>
      </c>
    </row>
    <row r="21" spans="1:7" ht="16.5" customHeight="1">
      <c r="A21" s="1" t="s">
        <v>18</v>
      </c>
      <c r="B21" s="2">
        <v>80</v>
      </c>
      <c r="C21" s="2">
        <v>93</v>
      </c>
      <c r="D21" s="2">
        <v>96</v>
      </c>
      <c r="E21" s="2">
        <v>59</v>
      </c>
      <c r="F21" s="2">
        <f>SUM(B21:E21)</f>
        <v>328</v>
      </c>
      <c r="G21" s="3">
        <f>F21/4</f>
        <v>82</v>
      </c>
    </row>
    <row r="22" spans="1:7" ht="18">
      <c r="A22" s="1" t="s">
        <v>19</v>
      </c>
      <c r="B22" s="2">
        <v>80</v>
      </c>
      <c r="C22" s="2">
        <v>85</v>
      </c>
      <c r="D22" s="2">
        <v>96</v>
      </c>
      <c r="E22" s="2">
        <v>63</v>
      </c>
      <c r="F22" s="2">
        <f>SUM(B22:E22)</f>
        <v>324</v>
      </c>
      <c r="G22" s="3">
        <f>F22/4</f>
        <v>81</v>
      </c>
    </row>
    <row r="23" spans="6:7" ht="18">
      <c r="F23" s="2"/>
      <c r="G23" s="3"/>
    </row>
    <row r="24" spans="1:7" ht="18">
      <c r="A24" s="16" t="s">
        <v>3</v>
      </c>
      <c r="B24" s="17">
        <f>SUM(B18:B23)</f>
        <v>429</v>
      </c>
      <c r="C24" s="17">
        <f>SUM(C18:C23)</f>
        <v>428</v>
      </c>
      <c r="D24" s="17">
        <f>SUM(D18:D23)</f>
        <v>390</v>
      </c>
      <c r="E24" s="17">
        <f>SUM(E18:E23)</f>
        <v>397</v>
      </c>
      <c r="F24" s="26"/>
      <c r="G24" s="28">
        <v>411</v>
      </c>
    </row>
    <row r="25" spans="1:7" ht="18">
      <c r="A25" s="19" t="s">
        <v>4</v>
      </c>
      <c r="B25" s="7">
        <v>1</v>
      </c>
      <c r="C25" s="7">
        <v>1</v>
      </c>
      <c r="D25" s="7">
        <v>1</v>
      </c>
      <c r="E25" s="7">
        <v>2</v>
      </c>
      <c r="F25" s="7"/>
      <c r="G25" s="20"/>
    </row>
    <row r="26" spans="1:7" ht="18">
      <c r="A26" s="19" t="s">
        <v>5</v>
      </c>
      <c r="B26" s="7">
        <f>B24</f>
        <v>429</v>
      </c>
      <c r="C26" s="7">
        <f>B26+C24</f>
        <v>857</v>
      </c>
      <c r="D26" s="7">
        <f>C26+D24</f>
        <v>1247</v>
      </c>
      <c r="E26" s="7">
        <f>D26+E24</f>
        <v>1644</v>
      </c>
      <c r="F26" s="7"/>
      <c r="G26" s="20"/>
    </row>
    <row r="27" spans="1:7" ht="18">
      <c r="A27" s="21" t="s">
        <v>6</v>
      </c>
      <c r="B27" s="22">
        <v>1</v>
      </c>
      <c r="C27" s="22">
        <v>2</v>
      </c>
      <c r="D27" s="22">
        <v>3</v>
      </c>
      <c r="E27" s="22">
        <v>5</v>
      </c>
      <c r="F27" s="22"/>
      <c r="G27" s="23"/>
    </row>
    <row r="29" spans="1:7" ht="18">
      <c r="A29" s="8" t="s">
        <v>20</v>
      </c>
      <c r="F29" s="2"/>
      <c r="G29" s="3"/>
    </row>
    <row r="30" spans="1:7" ht="18">
      <c r="A30" s="6"/>
      <c r="F30" s="2"/>
      <c r="G30" s="3"/>
    </row>
    <row r="31" spans="1:7" ht="18">
      <c r="A31" s="6" t="s">
        <v>21</v>
      </c>
      <c r="B31" s="2">
        <v>85</v>
      </c>
      <c r="C31" s="2">
        <v>78</v>
      </c>
      <c r="D31" s="2">
        <v>83</v>
      </c>
      <c r="E31" s="2">
        <v>87</v>
      </c>
      <c r="F31" s="2">
        <f>SUM(B31:E31)</f>
        <v>333</v>
      </c>
      <c r="G31" s="3">
        <f>F31/4</f>
        <v>83.25</v>
      </c>
    </row>
    <row r="32" spans="1:7" ht="18">
      <c r="A32" s="6" t="s">
        <v>22</v>
      </c>
      <c r="B32" s="2">
        <v>94</v>
      </c>
      <c r="C32" s="2">
        <v>91</v>
      </c>
      <c r="D32" s="2">
        <v>86</v>
      </c>
      <c r="E32" s="2" t="s">
        <v>7</v>
      </c>
      <c r="F32" s="2">
        <f>SUM(B32:E32)</f>
        <v>271</v>
      </c>
      <c r="G32" s="3">
        <f>F32/3</f>
        <v>90.33333333333333</v>
      </c>
    </row>
    <row r="33" spans="1:7" ht="18">
      <c r="A33" s="1" t="s">
        <v>23</v>
      </c>
      <c r="B33" s="2">
        <v>95</v>
      </c>
      <c r="C33" s="2">
        <v>96</v>
      </c>
      <c r="D33" s="2">
        <v>94</v>
      </c>
      <c r="E33" s="2" t="s">
        <v>7</v>
      </c>
      <c r="F33" s="2">
        <f>SUM(B33:E33)</f>
        <v>285</v>
      </c>
      <c r="G33" s="29">
        <f>F33/3</f>
        <v>95</v>
      </c>
    </row>
    <row r="34" spans="1:7" ht="18">
      <c r="A34" s="1" t="s">
        <v>24</v>
      </c>
      <c r="B34" s="2">
        <v>91</v>
      </c>
      <c r="C34" s="2">
        <v>94</v>
      </c>
      <c r="D34" s="2">
        <v>83</v>
      </c>
      <c r="E34" s="2">
        <v>84</v>
      </c>
      <c r="F34" s="2">
        <f>SUM(B34:E34)</f>
        <v>352</v>
      </c>
      <c r="G34" s="3">
        <f>F34/4</f>
        <v>88</v>
      </c>
    </row>
    <row r="35" spans="1:7" ht="18">
      <c r="A35" s="1" t="s">
        <v>25</v>
      </c>
      <c r="B35" s="2">
        <v>95</v>
      </c>
      <c r="C35" s="2">
        <v>78</v>
      </c>
      <c r="D35" s="2">
        <v>72</v>
      </c>
      <c r="E35" s="2">
        <v>73</v>
      </c>
      <c r="F35" s="2">
        <f>SUM(B35:E35)</f>
        <v>318</v>
      </c>
      <c r="G35" s="3">
        <f>F35/4</f>
        <v>79.5</v>
      </c>
    </row>
    <row r="36" spans="6:7" ht="18">
      <c r="F36" s="2"/>
      <c r="G36" s="3"/>
    </row>
    <row r="37" spans="1:7" ht="18">
      <c r="A37" s="16" t="s">
        <v>3</v>
      </c>
      <c r="B37" s="17">
        <f>SUM(B31:B36)</f>
        <v>460</v>
      </c>
      <c r="C37" s="17">
        <f>SUM(C31:C36)</f>
        <v>437</v>
      </c>
      <c r="D37" s="17">
        <f>SUM(D31:D36)</f>
        <v>418</v>
      </c>
      <c r="E37" s="17">
        <f>SUM(E31:E36)</f>
        <v>244</v>
      </c>
      <c r="F37" s="26"/>
      <c r="G37" s="28">
        <v>389.75</v>
      </c>
    </row>
    <row r="38" spans="1:7" ht="18">
      <c r="A38" s="19" t="s">
        <v>4</v>
      </c>
      <c r="B38" s="7">
        <v>3</v>
      </c>
      <c r="C38" s="7">
        <v>2</v>
      </c>
      <c r="D38" s="7">
        <v>2</v>
      </c>
      <c r="E38" s="7">
        <v>1</v>
      </c>
      <c r="F38" s="7"/>
      <c r="G38" s="20"/>
    </row>
    <row r="39" spans="1:7" ht="18">
      <c r="A39" s="19" t="s">
        <v>5</v>
      </c>
      <c r="B39" s="7">
        <f>B37</f>
        <v>460</v>
      </c>
      <c r="C39" s="7">
        <f>B39+C37</f>
        <v>897</v>
      </c>
      <c r="D39" s="7">
        <f>C39+D37</f>
        <v>1315</v>
      </c>
      <c r="E39" s="7">
        <f>D39+E37</f>
        <v>1559</v>
      </c>
      <c r="F39" s="7"/>
      <c r="G39" s="20"/>
    </row>
    <row r="40" spans="1:7" ht="18">
      <c r="A40" s="21" t="s">
        <v>6</v>
      </c>
      <c r="B40" s="22">
        <v>3</v>
      </c>
      <c r="C40" s="22">
        <v>5</v>
      </c>
      <c r="D40" s="22">
        <v>7</v>
      </c>
      <c r="E40" s="22">
        <v>8</v>
      </c>
      <c r="F40" s="22"/>
      <c r="G40" s="23"/>
    </row>
  </sheetData>
  <printOptions horizontalCentered="1"/>
  <pageMargins left="0.15748031496062992" right="0.15748031496062992" top="1.5748031496062993" bottom="0.1968503937007874" header="0.5118110236220472" footer="0.31496062992125984"/>
  <pageSetup horizontalDpi="300" verticalDpi="300" orientation="portrait" paperSize="9" r:id="rId1"/>
  <headerFooter alignWithMargins="0">
    <oddHeader>&amp;C&amp;20BSSRA Summer&amp;16 &amp;20League 2010
Section B Division 1</oddHeader>
    <oddFooter>&amp;R&amp;"Tahoma,Regular"  J D Baker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2010-12-15T06:03:51Z</cp:lastPrinted>
  <dcterms:created xsi:type="dcterms:W3CDTF">2010-12-15T05:59:31Z</dcterms:created>
  <dcterms:modified xsi:type="dcterms:W3CDTF">2010-12-15T12:59:18Z</dcterms:modified>
  <cp:category/>
  <cp:version/>
  <cp:contentType/>
  <cp:contentStatus/>
</cp:coreProperties>
</file>