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275" windowHeight="9975" activeTab="0"/>
  </bookViews>
  <sheets>
    <sheet name="Division 1" sheetId="1" r:id="rId1"/>
  </sheets>
  <definedNames>
    <definedName name="_xlnm.Print_Titles" localSheetId="0">'Division 1'!$2:$2</definedName>
  </definedNames>
  <calcPr fullCalcOnLoad="1"/>
</workbook>
</file>

<file path=xl/sharedStrings.xml><?xml version="1.0" encoding="utf-8"?>
<sst xmlns="http://schemas.openxmlformats.org/spreadsheetml/2006/main" count="66" uniqueCount="41">
  <si>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</si>
  <si>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</si>
  <si>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</si>
  <si>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</si>
  <si>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</si>
  <si>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</si>
  <si>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</si>
  <si>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School</t>
  </si>
  <si>
    <t>Pts</t>
  </si>
  <si>
    <t>Bradfield A</t>
  </si>
  <si>
    <t>Bedford A</t>
  </si>
  <si>
    <t>Bradfield B</t>
  </si>
  <si>
    <t>Bradfield C</t>
  </si>
  <si>
    <t>Bradfield D</t>
  </si>
  <si>
    <t>Elliot Sewell</t>
  </si>
  <si>
    <t>M Butler</t>
  </si>
  <si>
    <t>T Hime</t>
  </si>
  <si>
    <t>B Stephens</t>
  </si>
  <si>
    <t>A Quinn</t>
  </si>
  <si>
    <t>C Fliche</t>
  </si>
  <si>
    <t>M Wilkins</t>
  </si>
  <si>
    <t>R Hutchinson</t>
  </si>
  <si>
    <t>J Dixon</t>
  </si>
  <si>
    <t>L Wittenburg</t>
  </si>
  <si>
    <t>K O'Hare</t>
  </si>
  <si>
    <t>S McBain</t>
  </si>
  <si>
    <t>L Greenaway</t>
  </si>
  <si>
    <t>C Eastwick-Field</t>
  </si>
  <si>
    <t>C Talbot</t>
  </si>
  <si>
    <t>Charlotte Lemstra</t>
  </si>
  <si>
    <t>C Neitzel</t>
  </si>
  <si>
    <t>Alex Nixon</t>
  </si>
  <si>
    <t>A Winter</t>
  </si>
  <si>
    <t>Alienor Golding</t>
  </si>
  <si>
    <t>E Jenkins</t>
  </si>
  <si>
    <t>Laura Hallimann</t>
  </si>
  <si>
    <t>Hugo Donovan</t>
  </si>
  <si>
    <t>Alfred Bennett-Wallis</t>
  </si>
  <si>
    <t>Luciana Randall</t>
  </si>
  <si>
    <t>Congrats to Bradfield A and to all who took part.</t>
  </si>
  <si>
    <t>BSSRA Spring League 2016 Section B Division 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</si>
</sst>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20"/>
      <name val="Arial"/>
      <family val="2"/>
    </font>
    <font>
      <sz val="11"/>
      <color indexed="30"/>
      <name val="Arial"/>
      <family val="2"/>
    </font>
    <font>
      <sz val="11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2" fontId="0" fillId="0" borderId="0" xfId="55" applyNumberFormat="1" applyFont="1" applyAlignment="1">
      <alignment horizontal="center"/>
      <protection/>
    </xf>
    <xf numFmtId="2" fontId="0" fillId="0" borderId="0" xfId="55" applyNumberFormat="1" applyFont="1" applyFill="1" applyAlignment="1">
      <alignment horizontal="center"/>
      <protection/>
    </xf>
    <xf numFmtId="0" fontId="0" fillId="0" borderId="0" xfId="55" applyFont="1">
      <alignment/>
      <protection/>
    </xf>
    <xf numFmtId="0" fontId="3" fillId="24" borderId="0" xfId="55" applyFont="1" applyFill="1" applyBorder="1">
      <alignment/>
      <protection/>
    </xf>
    <xf numFmtId="2" fontId="4" fillId="0" borderId="0" xfId="55" applyNumberFormat="1" applyFont="1" applyFill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0" fillId="0" borderId="0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1" xfId="55" applyFont="1" applyBorder="1" applyAlignment="1">
      <alignment horizontal="center"/>
      <protection/>
    </xf>
    <xf numFmtId="2" fontId="0" fillId="0" borderId="12" xfId="55" applyNumberFormat="1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2" fontId="0" fillId="0" borderId="14" xfId="55" applyNumberFormat="1" applyFont="1" applyBorder="1" applyAlignment="1">
      <alignment horizontal="center"/>
      <protection/>
    </xf>
    <xf numFmtId="0" fontId="0" fillId="0" borderId="15" xfId="55" applyFont="1" applyBorder="1">
      <alignment/>
      <protection/>
    </xf>
    <xf numFmtId="0" fontId="0" fillId="0" borderId="16" xfId="55" applyFont="1" applyBorder="1" applyAlignment="1">
      <alignment horizontal="center"/>
      <protection/>
    </xf>
    <xf numFmtId="2" fontId="0" fillId="0" borderId="17" xfId="55" applyNumberFormat="1" applyFont="1" applyBorder="1" applyAlignment="1">
      <alignment horizontal="center"/>
      <protection/>
    </xf>
    <xf numFmtId="2" fontId="0" fillId="0" borderId="0" xfId="55" applyNumberFormat="1" applyFont="1" applyBorder="1" applyAlignment="1">
      <alignment horizontal="center"/>
      <protection/>
    </xf>
    <xf numFmtId="0" fontId="3" fillId="24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2" fontId="6" fillId="0" borderId="0" xfId="55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0" fontId="7" fillId="0" borderId="16" xfId="55" applyFont="1" applyBorder="1">
      <alignment/>
      <protection/>
    </xf>
    <xf numFmtId="0" fontId="7" fillId="0" borderId="16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2" fontId="5" fillId="0" borderId="0" xfId="55" applyNumberFormat="1" applyFont="1" applyFill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Alignment="1">
      <alignment horizontal="center"/>
      <protection/>
    </xf>
    <xf numFmtId="0" fontId="7" fillId="0" borderId="0" xfId="55" applyFont="1" applyAlignment="1">
      <alignment horizontal="left"/>
      <protection/>
    </xf>
    <xf numFmtId="2" fontId="7" fillId="0" borderId="0" xfId="55" applyNumberFormat="1" applyFont="1" applyFill="1" applyAlignment="1">
      <alignment horizontal="center"/>
      <protection/>
    </xf>
    <xf numFmtId="2" fontId="7" fillId="0" borderId="0" xfId="55" applyNumberFormat="1" applyFont="1" applyAlignment="1">
      <alignment horizontal="center"/>
      <protection/>
    </xf>
    <xf numFmtId="0" fontId="7" fillId="0" borderId="10" xfId="55" applyFont="1" applyBorder="1">
      <alignment/>
      <protection/>
    </xf>
    <xf numFmtId="2" fontId="7" fillId="0" borderId="12" xfId="55" applyNumberFormat="1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2" fontId="7" fillId="0" borderId="14" xfId="55" applyNumberFormat="1" applyFont="1" applyBorder="1" applyAlignment="1">
      <alignment horizontal="center"/>
      <protection/>
    </xf>
    <xf numFmtId="0" fontId="7" fillId="0" borderId="15" xfId="55" applyFont="1" applyBorder="1">
      <alignment/>
      <protection/>
    </xf>
    <xf numFmtId="2" fontId="7" fillId="0" borderId="17" xfId="55" applyNumberFormat="1" applyFont="1" applyBorder="1" applyAlignment="1">
      <alignment horizontal="center"/>
      <protection/>
    </xf>
    <xf numFmtId="0" fontId="7" fillId="0" borderId="0" xfId="55" applyFont="1" applyFill="1">
      <alignment/>
      <protection/>
    </xf>
    <xf numFmtId="1" fontId="7" fillId="0" borderId="11" xfId="55" applyNumberFormat="1" applyFont="1" applyBorder="1" applyAlignment="1">
      <alignment horizontal="center"/>
      <protection/>
    </xf>
    <xf numFmtId="0" fontId="0" fillId="0" borderId="0" xfId="55" applyFont="1" applyBorder="1" applyAlignment="1">
      <alignment/>
      <protection/>
    </xf>
    <xf numFmtId="2" fontId="7" fillId="11" borderId="0" xfId="55" applyNumberFormat="1" applyFont="1" applyFill="1" applyAlignment="1">
      <alignment horizontal="center"/>
      <protection/>
    </xf>
    <xf numFmtId="0" fontId="9" fillId="0" borderId="0" xfId="0" applyFont="1" applyAlignment="1">
      <alignment/>
    </xf>
    <xf numFmtId="1" fontId="10" fillId="0" borderId="11" xfId="55" applyNumberFormat="1" applyFont="1" applyBorder="1" applyAlignment="1">
      <alignment horizontal="center"/>
      <protection/>
    </xf>
    <xf numFmtId="0" fontId="7" fillId="0" borderId="0" xfId="55" applyFont="1" applyFill="1" applyAlignment="1">
      <alignment horizontal="left"/>
      <protection/>
    </xf>
    <xf numFmtId="0" fontId="8" fillId="0" borderId="0" xfId="55" applyFont="1" applyAlignment="1">
      <alignment horizontal="center"/>
      <protection/>
    </xf>
    <xf numFmtId="1" fontId="11" fillId="0" borderId="11" xfId="5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DB Divisional scor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="75" zoomScaleNormal="75" zoomScalePageLayoutView="0" workbookViewId="0" topLeftCell="A1">
      <selection activeCell="A43" sqref="A43"/>
    </sheetView>
  </sheetViews>
  <sheetFormatPr defaultColWidth="9.140625" defaultRowHeight="12.75"/>
  <cols>
    <col min="1" max="1" width="22.28125" style="1" customWidth="1"/>
    <col min="2" max="2" width="4.8515625" style="2" customWidth="1"/>
    <col min="3" max="3" width="4.7109375" style="2" customWidth="1"/>
    <col min="4" max="6" width="5.8515625" style="2" customWidth="1"/>
    <col min="7" max="7" width="6.00390625" style="3" customWidth="1"/>
    <col min="8" max="8" width="7.7109375" style="31" customWidth="1"/>
    <col min="9" max="9" width="12.57421875" style="7" customWidth="1"/>
    <col min="10" max="10" width="23.28125" style="1" customWidth="1"/>
    <col min="11" max="11" width="5.7109375" style="2" customWidth="1"/>
    <col min="12" max="12" width="4.7109375" style="2" customWidth="1"/>
    <col min="13" max="15" width="5.8515625" style="2" customWidth="1"/>
    <col min="16" max="16" width="6.140625" style="2" customWidth="1"/>
    <col min="17" max="17" width="7.8515625" style="3" customWidth="1"/>
    <col min="18" max="16384" width="9.140625" style="5" customWidth="1"/>
  </cols>
  <sheetData>
    <row r="2" spans="1:17" ht="12" customHeight="1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3" t="s">
        <v>1</v>
      </c>
      <c r="H2" s="4" t="s">
        <v>2</v>
      </c>
      <c r="I2" s="4"/>
      <c r="J2" s="1" t="s">
        <v>0</v>
      </c>
      <c r="K2" s="2">
        <v>1</v>
      </c>
      <c r="L2" s="2">
        <v>2</v>
      </c>
      <c r="M2" s="2">
        <v>3</v>
      </c>
      <c r="N2" s="2">
        <v>4</v>
      </c>
      <c r="O2" s="2">
        <v>5</v>
      </c>
      <c r="P2" s="2" t="s">
        <v>1</v>
      </c>
      <c r="Q2" s="3" t="s">
        <v>2</v>
      </c>
    </row>
    <row r="3" spans="1:10" ht="15.75">
      <c r="A3" s="6" t="s">
        <v>10</v>
      </c>
      <c r="G3" s="2"/>
      <c r="H3" s="3"/>
      <c r="J3" s="6" t="s">
        <v>9</v>
      </c>
    </row>
    <row r="4" spans="1:10" ht="6.75" customHeight="1">
      <c r="A4" s="8"/>
      <c r="G4" s="2"/>
      <c r="H4" s="3"/>
      <c r="I4" s="23"/>
      <c r="J4" s="8"/>
    </row>
    <row r="5" spans="1:17" ht="14.25">
      <c r="A5" s="44" t="s">
        <v>17</v>
      </c>
      <c r="B5" s="30">
        <v>90</v>
      </c>
      <c r="C5" s="30">
        <v>94</v>
      </c>
      <c r="D5" s="30">
        <v>92</v>
      </c>
      <c r="E5" s="30">
        <v>89</v>
      </c>
      <c r="F5" s="30">
        <v>96</v>
      </c>
      <c r="G5" s="30">
        <f>SUM(B5:F5)</f>
        <v>461</v>
      </c>
      <c r="H5" s="36">
        <f>G5/5</f>
        <v>92.2</v>
      </c>
      <c r="I5" s="23"/>
      <c r="J5" s="27" t="s">
        <v>20</v>
      </c>
      <c r="K5" s="30">
        <v>97</v>
      </c>
      <c r="L5" s="30">
        <v>96</v>
      </c>
      <c r="M5" s="30">
        <v>100</v>
      </c>
      <c r="N5" s="30">
        <v>98</v>
      </c>
      <c r="O5" s="30">
        <v>98</v>
      </c>
      <c r="P5" s="30">
        <f>SUM(K5:O5)</f>
        <v>489</v>
      </c>
      <c r="Q5" s="47">
        <f>P5/5</f>
        <v>97.8</v>
      </c>
    </row>
    <row r="6" spans="1:17" ht="14.25">
      <c r="A6" s="33" t="s">
        <v>16</v>
      </c>
      <c r="B6" s="30">
        <v>99</v>
      </c>
      <c r="C6" s="30">
        <v>99</v>
      </c>
      <c r="D6" s="30">
        <v>95</v>
      </c>
      <c r="E6" s="30">
        <v>100</v>
      </c>
      <c r="F6" s="30">
        <v>96</v>
      </c>
      <c r="G6" s="30">
        <f>SUM(B6:F6)</f>
        <v>489</v>
      </c>
      <c r="H6" s="47">
        <f>G6/5</f>
        <v>97.8</v>
      </c>
      <c r="I6" s="23"/>
      <c r="J6" s="27" t="s">
        <v>21</v>
      </c>
      <c r="K6" s="30">
        <v>98</v>
      </c>
      <c r="L6" s="30">
        <v>95</v>
      </c>
      <c r="M6" s="30">
        <v>99</v>
      </c>
      <c r="N6" s="30">
        <v>97</v>
      </c>
      <c r="O6" s="30">
        <v>95</v>
      </c>
      <c r="P6" s="30">
        <f>SUM(K6:O6)</f>
        <v>484</v>
      </c>
      <c r="Q6" s="37">
        <f>P6/5</f>
        <v>96.8</v>
      </c>
    </row>
    <row r="7" spans="1:17" ht="14.25">
      <c r="A7" s="44" t="s">
        <v>19</v>
      </c>
      <c r="B7" s="30">
        <v>92</v>
      </c>
      <c r="C7" s="30">
        <v>91</v>
      </c>
      <c r="D7" s="30">
        <v>94</v>
      </c>
      <c r="E7" s="30">
        <v>93</v>
      </c>
      <c r="F7" s="30">
        <v>97</v>
      </c>
      <c r="G7" s="30">
        <f>SUM(B7:F7)</f>
        <v>467</v>
      </c>
      <c r="H7" s="36">
        <f>G7/5</f>
        <v>93.4</v>
      </c>
      <c r="I7" s="23"/>
      <c r="J7" s="29" t="s">
        <v>22</v>
      </c>
      <c r="K7" s="30">
        <v>88</v>
      </c>
      <c r="L7" s="30">
        <v>98</v>
      </c>
      <c r="M7" s="30">
        <v>97</v>
      </c>
      <c r="N7" s="30">
        <v>93</v>
      </c>
      <c r="O7" s="30">
        <v>98</v>
      </c>
      <c r="P7" s="30">
        <f>SUM(K7:O7)</f>
        <v>474</v>
      </c>
      <c r="Q7" s="37">
        <f>P7/5</f>
        <v>94.8</v>
      </c>
    </row>
    <row r="8" spans="1:17" ht="14.25">
      <c r="A8" s="44" t="s">
        <v>15</v>
      </c>
      <c r="B8" s="30">
        <v>97</v>
      </c>
      <c r="C8" s="30">
        <v>94</v>
      </c>
      <c r="D8" s="30">
        <v>92</v>
      </c>
      <c r="E8" s="30">
        <v>94</v>
      </c>
      <c r="F8" s="30">
        <v>94</v>
      </c>
      <c r="G8" s="30">
        <f>SUM(B8:F8)</f>
        <v>471</v>
      </c>
      <c r="H8" s="36">
        <f>G8/5</f>
        <v>94.2</v>
      </c>
      <c r="I8" s="23"/>
      <c r="J8" s="29" t="s">
        <v>23</v>
      </c>
      <c r="K8" s="30">
        <v>100</v>
      </c>
      <c r="L8" s="30">
        <v>96</v>
      </c>
      <c r="M8" s="30">
        <v>98</v>
      </c>
      <c r="N8" s="30">
        <v>94</v>
      </c>
      <c r="O8" s="30">
        <v>95</v>
      </c>
      <c r="P8" s="30">
        <f>SUM(K8:O8)</f>
        <v>483</v>
      </c>
      <c r="Q8" s="37">
        <f>P8/5</f>
        <v>96.6</v>
      </c>
    </row>
    <row r="9" spans="1:17" ht="14.25">
      <c r="A9" s="44" t="s">
        <v>18</v>
      </c>
      <c r="B9" s="30">
        <v>87</v>
      </c>
      <c r="C9" s="30">
        <v>91</v>
      </c>
      <c r="D9" s="30">
        <v>95</v>
      </c>
      <c r="E9" s="30">
        <v>96</v>
      </c>
      <c r="F9" s="30">
        <v>92</v>
      </c>
      <c r="G9" s="30">
        <f>SUM(B9:F9)</f>
        <v>461</v>
      </c>
      <c r="H9" s="36">
        <f>G9/5</f>
        <v>92.2</v>
      </c>
      <c r="I9" s="23"/>
      <c r="J9" s="29" t="s">
        <v>14</v>
      </c>
      <c r="K9" s="30">
        <v>95</v>
      </c>
      <c r="L9" s="30">
        <v>98</v>
      </c>
      <c r="M9" s="30">
        <v>98</v>
      </c>
      <c r="N9" s="30">
        <v>97</v>
      </c>
      <c r="O9" s="30">
        <v>98</v>
      </c>
      <c r="P9" s="30">
        <f>SUM(K9:O9)</f>
        <v>486</v>
      </c>
      <c r="Q9" s="37">
        <f>P9/5</f>
        <v>97.2</v>
      </c>
    </row>
    <row r="10" spans="1:17" ht="10.5" customHeight="1">
      <c r="A10" s="44"/>
      <c r="B10" s="30"/>
      <c r="C10" s="30"/>
      <c r="D10" s="30"/>
      <c r="E10" s="30"/>
      <c r="F10" s="30"/>
      <c r="G10" s="30"/>
      <c r="H10" s="37"/>
      <c r="I10" s="23"/>
      <c r="J10" s="29"/>
      <c r="K10" s="30"/>
      <c r="L10" s="30"/>
      <c r="M10" s="30"/>
      <c r="N10" s="30"/>
      <c r="O10" s="30"/>
      <c r="P10" s="30"/>
      <c r="Q10" s="37"/>
    </row>
    <row r="11" spans="1:17" ht="14.25">
      <c r="A11" s="38" t="s">
        <v>3</v>
      </c>
      <c r="B11" s="32">
        <f>SUM(B5:B10)</f>
        <v>465</v>
      </c>
      <c r="C11" s="32">
        <f>SUM(C5:C10)</f>
        <v>469</v>
      </c>
      <c r="D11" s="32">
        <f>SUM(D5:D10)</f>
        <v>468</v>
      </c>
      <c r="E11" s="32">
        <f>SUM(E5:E10)</f>
        <v>472</v>
      </c>
      <c r="F11" s="32">
        <f>SUM(F5:F10)</f>
        <v>475</v>
      </c>
      <c r="G11" s="49">
        <f>F13/5</f>
        <v>469.8</v>
      </c>
      <c r="H11" s="39"/>
      <c r="I11" s="23"/>
      <c r="J11" s="38" t="s">
        <v>3</v>
      </c>
      <c r="K11" s="32">
        <f>SUM(K5:K10)</f>
        <v>478</v>
      </c>
      <c r="L11" s="32">
        <f>SUM(L5:L10)</f>
        <v>483</v>
      </c>
      <c r="M11" s="32">
        <f>SUM(M5:M10)</f>
        <v>492</v>
      </c>
      <c r="N11" s="32">
        <f>SUM(N5:N10)</f>
        <v>479</v>
      </c>
      <c r="O11" s="32">
        <f>SUM(O5:O10)</f>
        <v>484</v>
      </c>
      <c r="P11" s="49">
        <f>O13/5</f>
        <v>483.2</v>
      </c>
      <c r="Q11" s="39"/>
    </row>
    <row r="12" spans="1:17" ht="14.25">
      <c r="A12" s="40" t="s">
        <v>4</v>
      </c>
      <c r="B12" s="28">
        <v>2</v>
      </c>
      <c r="C12" s="28">
        <v>2</v>
      </c>
      <c r="D12" s="28">
        <v>2</v>
      </c>
      <c r="E12" s="28">
        <v>2</v>
      </c>
      <c r="F12" s="28">
        <v>3</v>
      </c>
      <c r="G12" s="28"/>
      <c r="H12" s="41"/>
      <c r="I12" s="23"/>
      <c r="J12" s="40" t="s">
        <v>4</v>
      </c>
      <c r="K12" s="28">
        <v>5</v>
      </c>
      <c r="L12" s="28">
        <v>4</v>
      </c>
      <c r="M12" s="28">
        <v>5</v>
      </c>
      <c r="N12" s="28">
        <v>4</v>
      </c>
      <c r="O12" s="28">
        <v>4</v>
      </c>
      <c r="P12" s="28"/>
      <c r="Q12" s="41"/>
    </row>
    <row r="13" spans="1:17" ht="14.25">
      <c r="A13" s="40" t="s">
        <v>5</v>
      </c>
      <c r="B13" s="28">
        <v>465</v>
      </c>
      <c r="C13" s="28">
        <f>B13+C11</f>
        <v>934</v>
      </c>
      <c r="D13" s="28">
        <f>C13+D11</f>
        <v>1402</v>
      </c>
      <c r="E13" s="28">
        <f>D13+E11</f>
        <v>1874</v>
      </c>
      <c r="F13" s="28">
        <f>E13+F11</f>
        <v>2349</v>
      </c>
      <c r="G13" s="28"/>
      <c r="H13" s="41"/>
      <c r="I13" s="23"/>
      <c r="J13" s="40" t="s">
        <v>5</v>
      </c>
      <c r="K13" s="28">
        <v>478</v>
      </c>
      <c r="L13" s="28">
        <f>K13+L11</f>
        <v>961</v>
      </c>
      <c r="M13" s="28">
        <f>L13+M11</f>
        <v>1453</v>
      </c>
      <c r="N13" s="28">
        <f>M13+N11</f>
        <v>1932</v>
      </c>
      <c r="O13" s="28">
        <f>N13+O11</f>
        <v>2416</v>
      </c>
      <c r="P13" s="28"/>
      <c r="Q13" s="41"/>
    </row>
    <row r="14" spans="1:17" ht="14.25">
      <c r="A14" s="42" t="s">
        <v>6</v>
      </c>
      <c r="B14" s="26">
        <v>2</v>
      </c>
      <c r="C14" s="26">
        <v>4</v>
      </c>
      <c r="D14" s="26">
        <v>6</v>
      </c>
      <c r="E14" s="26">
        <v>8</v>
      </c>
      <c r="F14" s="26">
        <v>11</v>
      </c>
      <c r="G14" s="26"/>
      <c r="H14" s="43"/>
      <c r="I14" s="23"/>
      <c r="J14" s="42" t="s">
        <v>6</v>
      </c>
      <c r="K14" s="26">
        <v>5</v>
      </c>
      <c r="L14" s="26">
        <v>9</v>
      </c>
      <c r="M14" s="26">
        <v>14</v>
      </c>
      <c r="N14" s="26">
        <v>18</v>
      </c>
      <c r="O14" s="26">
        <v>22</v>
      </c>
      <c r="P14" s="26"/>
      <c r="Q14" s="43"/>
    </row>
    <row r="15" spans="1:17" ht="8.25" customHeight="1">
      <c r="A15" s="9"/>
      <c r="B15" s="14"/>
      <c r="C15" s="14"/>
      <c r="D15" s="14"/>
      <c r="E15" s="14"/>
      <c r="F15" s="14"/>
      <c r="G15" s="14"/>
      <c r="H15" s="19"/>
      <c r="I15" s="23"/>
      <c r="J15" s="9"/>
      <c r="K15" s="14"/>
      <c r="L15" s="14"/>
      <c r="M15" s="14"/>
      <c r="N15" s="14"/>
      <c r="O15" s="14"/>
      <c r="P15" s="14"/>
      <c r="Q15" s="19"/>
    </row>
    <row r="16" spans="1:15" ht="15.75">
      <c r="A16" s="20" t="s">
        <v>11</v>
      </c>
      <c r="G16" s="2"/>
      <c r="H16" s="3"/>
      <c r="I16" s="23"/>
      <c r="J16" s="20" t="s">
        <v>13</v>
      </c>
      <c r="K16" s="21"/>
      <c r="L16" s="46"/>
      <c r="M16" s="46"/>
      <c r="N16" s="46"/>
      <c r="O16" s="46"/>
    </row>
    <row r="17" spans="1:15" ht="7.5" customHeight="1">
      <c r="A17" s="22"/>
      <c r="G17" s="2"/>
      <c r="H17" s="3"/>
      <c r="I17" s="23"/>
      <c r="J17" s="22"/>
      <c r="K17" s="21"/>
      <c r="L17" s="14"/>
      <c r="M17" s="14"/>
      <c r="N17" s="14"/>
      <c r="O17" s="14"/>
    </row>
    <row r="18" spans="1:17" ht="14.25">
      <c r="A18" s="33" t="s">
        <v>24</v>
      </c>
      <c r="B18" s="30">
        <v>97</v>
      </c>
      <c r="C18" s="30">
        <v>94</v>
      </c>
      <c r="D18" s="30">
        <v>89</v>
      </c>
      <c r="E18" s="30">
        <v>97</v>
      </c>
      <c r="F18" s="30">
        <v>94</v>
      </c>
      <c r="G18" s="30">
        <f>SUM(B18:F18)</f>
        <v>471</v>
      </c>
      <c r="H18" s="36">
        <f>G18/5</f>
        <v>94.2</v>
      </c>
      <c r="I18" s="23"/>
      <c r="J18" s="33" t="s">
        <v>28</v>
      </c>
      <c r="K18" s="51">
        <v>89</v>
      </c>
      <c r="L18" s="30">
        <v>87</v>
      </c>
      <c r="M18" s="30">
        <v>84</v>
      </c>
      <c r="N18" s="30">
        <v>92</v>
      </c>
      <c r="O18" s="30">
        <v>89</v>
      </c>
      <c r="P18" s="30">
        <f>SUM(L18:O18)</f>
        <v>352</v>
      </c>
      <c r="Q18" s="37">
        <f>P18/4</f>
        <v>88</v>
      </c>
    </row>
    <row r="19" spans="1:17" ht="14.25">
      <c r="A19" s="33" t="s">
        <v>25</v>
      </c>
      <c r="B19" s="30">
        <v>93</v>
      </c>
      <c r="C19" s="30">
        <v>93</v>
      </c>
      <c r="D19" s="30">
        <v>98</v>
      </c>
      <c r="E19" s="30">
        <v>96</v>
      </c>
      <c r="F19" s="30">
        <v>95</v>
      </c>
      <c r="G19" s="30">
        <f>SUM(B19:F19)</f>
        <v>475</v>
      </c>
      <c r="H19" s="36">
        <f>G19/5</f>
        <v>95</v>
      </c>
      <c r="I19" s="23"/>
      <c r="J19" s="33" t="s">
        <v>29</v>
      </c>
      <c r="K19" s="30">
        <v>96</v>
      </c>
      <c r="L19" s="30">
        <v>93</v>
      </c>
      <c r="M19" s="30">
        <v>90</v>
      </c>
      <c r="N19" s="34">
        <v>93</v>
      </c>
      <c r="O19" s="34">
        <v>96</v>
      </c>
      <c r="P19" s="30">
        <f>SUM(K19:O19)</f>
        <v>468</v>
      </c>
      <c r="Q19" s="37">
        <f>P19/5</f>
        <v>93.6</v>
      </c>
    </row>
    <row r="20" spans="1:17" ht="14.25">
      <c r="A20" s="33" t="s">
        <v>26</v>
      </c>
      <c r="B20" s="30">
        <v>96</v>
      </c>
      <c r="C20" s="30">
        <v>99</v>
      </c>
      <c r="D20" s="30">
        <v>99</v>
      </c>
      <c r="E20" s="30">
        <v>95</v>
      </c>
      <c r="F20" s="30">
        <v>99</v>
      </c>
      <c r="G20" s="30">
        <f>SUM(B20:F20)</f>
        <v>488</v>
      </c>
      <c r="H20" s="36">
        <f>G20/5</f>
        <v>97.6</v>
      </c>
      <c r="I20" s="23"/>
      <c r="J20" s="50" t="s">
        <v>30</v>
      </c>
      <c r="K20" s="34">
        <v>90</v>
      </c>
      <c r="L20" s="34">
        <v>92</v>
      </c>
      <c r="M20" s="34">
        <v>88</v>
      </c>
      <c r="N20" s="34">
        <v>87</v>
      </c>
      <c r="O20" s="34">
        <v>94</v>
      </c>
      <c r="P20" s="30">
        <f>SUM(K20:O20)</f>
        <v>451</v>
      </c>
      <c r="Q20" s="37">
        <f>P20/5</f>
        <v>90.2</v>
      </c>
    </row>
    <row r="21" spans="1:17" ht="14.25">
      <c r="A21" s="33" t="s">
        <v>27</v>
      </c>
      <c r="B21" s="30">
        <v>92</v>
      </c>
      <c r="C21" s="30">
        <v>96</v>
      </c>
      <c r="D21" s="30">
        <v>98</v>
      </c>
      <c r="E21" s="30">
        <v>97</v>
      </c>
      <c r="F21" s="30">
        <v>98</v>
      </c>
      <c r="G21" s="30">
        <f>SUM(B21:F21)</f>
        <v>481</v>
      </c>
      <c r="H21" s="36">
        <f>G21/5</f>
        <v>96.2</v>
      </c>
      <c r="I21" s="23"/>
      <c r="J21" s="35" t="s">
        <v>38</v>
      </c>
      <c r="K21" s="30">
        <v>95</v>
      </c>
      <c r="L21" s="30">
        <v>84</v>
      </c>
      <c r="M21" s="30">
        <v>98</v>
      </c>
      <c r="N21" s="30">
        <v>81</v>
      </c>
      <c r="O21" s="30">
        <v>98</v>
      </c>
      <c r="P21" s="30">
        <f>SUM(K21:O21)</f>
        <v>456</v>
      </c>
      <c r="Q21" s="37">
        <f>P21/5</f>
        <v>91.2</v>
      </c>
    </row>
    <row r="22" spans="1:17" ht="14.25">
      <c r="A22" s="33" t="s">
        <v>36</v>
      </c>
      <c r="B22" s="30">
        <v>97</v>
      </c>
      <c r="C22" s="30">
        <v>97</v>
      </c>
      <c r="D22" s="30">
        <v>95</v>
      </c>
      <c r="E22" s="30">
        <v>97</v>
      </c>
      <c r="F22" s="30">
        <v>99</v>
      </c>
      <c r="G22" s="30">
        <f>SUM(B22:F22)</f>
        <v>485</v>
      </c>
      <c r="H22" s="36">
        <f>G22/5</f>
        <v>97</v>
      </c>
      <c r="I22" s="23"/>
      <c r="J22" s="35" t="s">
        <v>31</v>
      </c>
      <c r="K22" s="30">
        <v>97</v>
      </c>
      <c r="L22" s="30">
        <v>93</v>
      </c>
      <c r="M22" s="30">
        <v>94</v>
      </c>
      <c r="N22" s="30">
        <v>87</v>
      </c>
      <c r="O22" s="30">
        <v>94</v>
      </c>
      <c r="P22" s="30">
        <f>SUM(K22:O22)</f>
        <v>465</v>
      </c>
      <c r="Q22" s="37">
        <f>P22/5</f>
        <v>93</v>
      </c>
    </row>
    <row r="23" spans="1:17" ht="14.25">
      <c r="A23" s="33"/>
      <c r="B23" s="30"/>
      <c r="C23" s="30"/>
      <c r="D23" s="30"/>
      <c r="E23" s="30"/>
      <c r="F23" s="30"/>
      <c r="G23" s="30"/>
      <c r="H23" s="37"/>
      <c r="I23" s="23"/>
      <c r="J23" s="35"/>
      <c r="K23" s="30"/>
      <c r="L23" s="30"/>
      <c r="M23" s="30"/>
      <c r="N23" s="30"/>
      <c r="O23" s="30"/>
      <c r="P23" s="30"/>
      <c r="Q23" s="37"/>
    </row>
    <row r="24" spans="1:17" ht="3" customHeight="1">
      <c r="A24" s="33"/>
      <c r="B24" s="30"/>
      <c r="C24" s="30"/>
      <c r="D24" s="30"/>
      <c r="E24" s="30"/>
      <c r="F24" s="30"/>
      <c r="G24" s="30"/>
      <c r="H24" s="37"/>
      <c r="I24" s="23"/>
      <c r="J24" s="35"/>
      <c r="K24" s="30"/>
      <c r="L24" s="30"/>
      <c r="M24" s="30"/>
      <c r="N24" s="30"/>
      <c r="O24" s="30"/>
      <c r="P24" s="30"/>
      <c r="Q24" s="37"/>
    </row>
    <row r="25" spans="1:17" ht="14.25">
      <c r="A25" s="38" t="s">
        <v>3</v>
      </c>
      <c r="B25" s="32">
        <f>SUM(B18:B24)</f>
        <v>475</v>
      </c>
      <c r="C25" s="32">
        <f>SUM(C18:C24)</f>
        <v>479</v>
      </c>
      <c r="D25" s="32">
        <f>SUM(D18:D24)</f>
        <v>479</v>
      </c>
      <c r="E25" s="32">
        <f>SUM(E18:E24)</f>
        <v>482</v>
      </c>
      <c r="F25" s="45">
        <f>SUM(F18:F24)</f>
        <v>485</v>
      </c>
      <c r="G25" s="49">
        <f>F27/5</f>
        <v>480</v>
      </c>
      <c r="H25" s="39"/>
      <c r="I25" s="23"/>
      <c r="J25" s="38" t="s">
        <v>3</v>
      </c>
      <c r="K25" s="32">
        <f>SUM(K18:K24)</f>
        <v>467</v>
      </c>
      <c r="L25" s="32">
        <f>SUM(L18:L24)</f>
        <v>449</v>
      </c>
      <c r="M25" s="32">
        <f>SUM(M18:M24)</f>
        <v>454</v>
      </c>
      <c r="N25" s="32">
        <f>SUM(N18:N24)</f>
        <v>440</v>
      </c>
      <c r="O25" s="32">
        <f>SUM(O18:O24)</f>
        <v>471</v>
      </c>
      <c r="P25" s="49">
        <f>O27/5</f>
        <v>456.2</v>
      </c>
      <c r="Q25" s="39"/>
    </row>
    <row r="26" spans="1:17" ht="14.25">
      <c r="A26" s="40" t="s">
        <v>4</v>
      </c>
      <c r="B26" s="28">
        <v>4</v>
      </c>
      <c r="C26" s="28">
        <v>3</v>
      </c>
      <c r="D26" s="28">
        <v>4</v>
      </c>
      <c r="E26" s="28">
        <v>5</v>
      </c>
      <c r="F26" s="28">
        <v>5</v>
      </c>
      <c r="G26" s="28"/>
      <c r="H26" s="41"/>
      <c r="I26" s="23"/>
      <c r="J26" s="40" t="s">
        <v>4</v>
      </c>
      <c r="K26" s="28">
        <v>3</v>
      </c>
      <c r="L26" s="28">
        <v>1</v>
      </c>
      <c r="M26" s="28">
        <v>1</v>
      </c>
      <c r="N26" s="28">
        <v>1</v>
      </c>
      <c r="O26" s="28">
        <v>1</v>
      </c>
      <c r="P26" s="28"/>
      <c r="Q26" s="41"/>
    </row>
    <row r="27" spans="1:17" ht="14.25">
      <c r="A27" s="40" t="s">
        <v>5</v>
      </c>
      <c r="B27" s="28">
        <v>475</v>
      </c>
      <c r="C27" s="28">
        <f>B27+C25</f>
        <v>954</v>
      </c>
      <c r="D27" s="28">
        <f>C27+D25</f>
        <v>1433</v>
      </c>
      <c r="E27" s="28">
        <f>D27+E25</f>
        <v>1915</v>
      </c>
      <c r="F27" s="28">
        <f>E27+F25</f>
        <v>2400</v>
      </c>
      <c r="G27" s="28"/>
      <c r="H27" s="41"/>
      <c r="I27" s="23"/>
      <c r="J27" s="40" t="s">
        <v>5</v>
      </c>
      <c r="K27" s="28">
        <v>467</v>
      </c>
      <c r="L27" s="28">
        <f>K27+L25</f>
        <v>916</v>
      </c>
      <c r="M27" s="28">
        <f>L27+M25</f>
        <v>1370</v>
      </c>
      <c r="N27" s="28">
        <f>M27+N25</f>
        <v>1810</v>
      </c>
      <c r="O27" s="28">
        <f>N27+O25</f>
        <v>2281</v>
      </c>
      <c r="P27" s="28"/>
      <c r="Q27" s="41"/>
    </row>
    <row r="28" spans="1:17" ht="14.25">
      <c r="A28" s="42" t="s">
        <v>6</v>
      </c>
      <c r="B28" s="26">
        <v>4</v>
      </c>
      <c r="C28" s="26">
        <v>7</v>
      </c>
      <c r="D28" s="26">
        <v>11</v>
      </c>
      <c r="E28" s="26">
        <v>16</v>
      </c>
      <c r="F28" s="26">
        <v>21</v>
      </c>
      <c r="G28" s="26"/>
      <c r="H28" s="43"/>
      <c r="I28" s="23"/>
      <c r="J28" s="42" t="s">
        <v>6</v>
      </c>
      <c r="K28" s="26">
        <v>3</v>
      </c>
      <c r="L28" s="26">
        <v>4</v>
      </c>
      <c r="M28" s="26">
        <v>5</v>
      </c>
      <c r="N28" s="26">
        <v>6</v>
      </c>
      <c r="O28" s="26">
        <v>7</v>
      </c>
      <c r="P28" s="26"/>
      <c r="Q28" s="43"/>
    </row>
    <row r="29" spans="1:17" ht="6.75" customHeight="1">
      <c r="A29" s="9"/>
      <c r="B29" s="14"/>
      <c r="C29" s="14"/>
      <c r="D29" s="14"/>
      <c r="E29" s="14"/>
      <c r="F29" s="14"/>
      <c r="G29" s="14"/>
      <c r="H29" s="19"/>
      <c r="I29" s="23"/>
      <c r="J29" s="9"/>
      <c r="K29" s="14"/>
      <c r="L29" s="14"/>
      <c r="M29" s="14"/>
      <c r="N29" s="14"/>
      <c r="O29" s="14"/>
      <c r="P29" s="14"/>
      <c r="Q29" s="19"/>
    </row>
    <row r="30" spans="1:18" ht="15.75">
      <c r="A30" s="20" t="s">
        <v>12</v>
      </c>
      <c r="B30" s="46"/>
      <c r="C30" s="46"/>
      <c r="D30" s="46"/>
      <c r="E30" s="46"/>
      <c r="F30" s="46"/>
      <c r="G30" s="2"/>
      <c r="H30" s="3"/>
      <c r="I30" s="23"/>
      <c r="J30" s="22"/>
      <c r="K30" s="5"/>
      <c r="R30" s="3"/>
    </row>
    <row r="31" spans="1:18" ht="9" customHeight="1">
      <c r="A31" s="22"/>
      <c r="B31" s="14"/>
      <c r="C31" s="14"/>
      <c r="D31" s="14"/>
      <c r="E31" s="14"/>
      <c r="F31" s="14"/>
      <c r="G31" s="2"/>
      <c r="H31" s="3"/>
      <c r="I31" s="23"/>
      <c r="J31" s="22"/>
      <c r="K31" s="5"/>
      <c r="R31" s="3"/>
    </row>
    <row r="32" spans="1:18" ht="14.25" customHeight="1">
      <c r="A32" s="29" t="s">
        <v>37</v>
      </c>
      <c r="B32" s="30">
        <v>88</v>
      </c>
      <c r="C32" s="30">
        <v>98</v>
      </c>
      <c r="D32" s="30">
        <v>95</v>
      </c>
      <c r="E32" s="30">
        <v>97</v>
      </c>
      <c r="F32" s="30">
        <v>95</v>
      </c>
      <c r="G32" s="30">
        <f>SUM(B32:F32)</f>
        <v>473</v>
      </c>
      <c r="H32" s="37">
        <f>G32/5</f>
        <v>94.6</v>
      </c>
      <c r="I32" s="23"/>
      <c r="J32" s="22"/>
      <c r="K32" s="5"/>
      <c r="R32" s="3"/>
    </row>
    <row r="33" spans="1:18" ht="15">
      <c r="A33" s="27" t="s">
        <v>32</v>
      </c>
      <c r="B33" s="30">
        <v>95</v>
      </c>
      <c r="C33" s="30">
        <v>95</v>
      </c>
      <c r="D33" s="30">
        <v>96</v>
      </c>
      <c r="E33" s="30">
        <v>98</v>
      </c>
      <c r="F33" s="30">
        <v>95</v>
      </c>
      <c r="G33" s="30">
        <f>SUM(B33:F33)</f>
        <v>479</v>
      </c>
      <c r="H33" s="37">
        <f>G33/5</f>
        <v>95.8</v>
      </c>
      <c r="I33" s="23"/>
      <c r="R33" s="3"/>
    </row>
    <row r="34" spans="1:18" ht="14.25">
      <c r="A34" s="35" t="s">
        <v>33</v>
      </c>
      <c r="B34" s="30">
        <v>90</v>
      </c>
      <c r="C34" s="30">
        <v>99</v>
      </c>
      <c r="D34" s="30">
        <v>98</v>
      </c>
      <c r="E34" s="30">
        <v>94</v>
      </c>
      <c r="F34" s="30">
        <v>93</v>
      </c>
      <c r="G34" s="30">
        <f>SUM(B34:F34)</f>
        <v>474</v>
      </c>
      <c r="H34" s="37">
        <f>G34/5</f>
        <v>94.8</v>
      </c>
      <c r="I34" s="23"/>
      <c r="J34" s="25" t="s">
        <v>7</v>
      </c>
      <c r="K34" s="26" t="s">
        <v>8</v>
      </c>
      <c r="L34" s="26"/>
      <c r="M34" s="26" t="s">
        <v>1</v>
      </c>
      <c r="N34" s="26"/>
      <c r="O34" s="28"/>
      <c r="R34" s="3"/>
    </row>
    <row r="35" spans="1:18" ht="14.25">
      <c r="A35" s="29" t="s">
        <v>34</v>
      </c>
      <c r="B35" s="30">
        <v>92</v>
      </c>
      <c r="C35" s="30">
        <v>97</v>
      </c>
      <c r="D35" s="30">
        <v>95</v>
      </c>
      <c r="E35" s="30">
        <v>93</v>
      </c>
      <c r="F35" s="30">
        <v>97</v>
      </c>
      <c r="G35" s="30">
        <f>SUM(B35:F35)</f>
        <v>474</v>
      </c>
      <c r="H35" s="37">
        <f>G35/5</f>
        <v>94.8</v>
      </c>
      <c r="I35" s="23"/>
      <c r="J35" s="27"/>
      <c r="K35" s="28"/>
      <c r="L35" s="28"/>
      <c r="M35" s="28"/>
      <c r="N35" s="28"/>
      <c r="O35" s="28"/>
      <c r="R35" s="3"/>
    </row>
    <row r="36" spans="1:18" ht="14.25">
      <c r="A36" s="29" t="s">
        <v>35</v>
      </c>
      <c r="B36" s="30">
        <v>88</v>
      </c>
      <c r="C36" s="30">
        <v>94</v>
      </c>
      <c r="D36" s="30">
        <v>88</v>
      </c>
      <c r="E36" s="30">
        <v>95</v>
      </c>
      <c r="F36" s="51">
        <v>92</v>
      </c>
      <c r="G36" s="30">
        <f>B36+C36+D36+E36</f>
        <v>365</v>
      </c>
      <c r="H36" s="37">
        <f>G36/4</f>
        <v>91.25</v>
      </c>
      <c r="I36" s="23"/>
      <c r="J36" s="29" t="s">
        <v>9</v>
      </c>
      <c r="K36" s="30">
        <v>22</v>
      </c>
      <c r="L36" s="30"/>
      <c r="M36" s="30">
        <v>2416</v>
      </c>
      <c r="N36" s="30"/>
      <c r="O36" s="30"/>
      <c r="R36" s="3"/>
    </row>
    <row r="37" spans="1:18" ht="14.25">
      <c r="A37" s="5"/>
      <c r="B37" s="30"/>
      <c r="C37" s="30"/>
      <c r="G37" s="2"/>
      <c r="H37" s="3"/>
      <c r="I37" s="23"/>
      <c r="J37" s="29" t="s">
        <v>11</v>
      </c>
      <c r="K37" s="30">
        <v>21</v>
      </c>
      <c r="L37" s="30"/>
      <c r="M37" s="30">
        <v>2400</v>
      </c>
      <c r="N37" s="30"/>
      <c r="O37" s="30"/>
      <c r="R37" s="3"/>
    </row>
    <row r="38" spans="1:18" ht="14.25">
      <c r="A38" s="10" t="s">
        <v>3</v>
      </c>
      <c r="B38" s="32">
        <f>SUM(B32:B37)</f>
        <v>453</v>
      </c>
      <c r="C38" s="32">
        <f>SUM(C32:C37)</f>
        <v>483</v>
      </c>
      <c r="D38" s="11">
        <f>SUM(D32:D37)</f>
        <v>472</v>
      </c>
      <c r="E38" s="11">
        <f>SUM(E32:E37)</f>
        <v>477</v>
      </c>
      <c r="F38" s="11">
        <f>SUM(F32:F37)</f>
        <v>472</v>
      </c>
      <c r="G38" s="52">
        <f>F40/5</f>
        <v>471.4</v>
      </c>
      <c r="H38" s="12"/>
      <c r="I38" s="23"/>
      <c r="J38" s="29" t="s">
        <v>12</v>
      </c>
      <c r="K38" s="30">
        <v>13</v>
      </c>
      <c r="L38" s="30"/>
      <c r="M38" s="30">
        <v>2357</v>
      </c>
      <c r="N38" s="30"/>
      <c r="O38" s="30"/>
      <c r="R38" s="19"/>
    </row>
    <row r="39" spans="1:18" ht="14.25">
      <c r="A39" s="13" t="s">
        <v>4</v>
      </c>
      <c r="B39" s="28">
        <v>1</v>
      </c>
      <c r="C39" s="28">
        <v>4</v>
      </c>
      <c r="D39" s="14">
        <v>3</v>
      </c>
      <c r="E39" s="14">
        <v>3</v>
      </c>
      <c r="F39" s="14">
        <v>2</v>
      </c>
      <c r="G39" s="14"/>
      <c r="H39" s="15"/>
      <c r="I39" s="23"/>
      <c r="J39" s="29" t="s">
        <v>10</v>
      </c>
      <c r="K39" s="30">
        <v>11</v>
      </c>
      <c r="L39" s="30"/>
      <c r="M39" s="30">
        <v>2349</v>
      </c>
      <c r="N39" s="30"/>
      <c r="O39" s="30"/>
      <c r="R39" s="19"/>
    </row>
    <row r="40" spans="1:18" ht="14.25">
      <c r="A40" s="13" t="s">
        <v>5</v>
      </c>
      <c r="B40" s="28">
        <v>453</v>
      </c>
      <c r="C40" s="28">
        <f>B40+C38</f>
        <v>936</v>
      </c>
      <c r="D40" s="28">
        <f>C40+D38</f>
        <v>1408</v>
      </c>
      <c r="E40" s="28">
        <f>D40+E38</f>
        <v>1885</v>
      </c>
      <c r="F40" s="28">
        <f>E40+F38</f>
        <v>2357</v>
      </c>
      <c r="G40" s="14"/>
      <c r="H40" s="15"/>
      <c r="I40" s="23"/>
      <c r="J40" s="29" t="s">
        <v>13</v>
      </c>
      <c r="K40" s="30">
        <v>7</v>
      </c>
      <c r="L40" s="30"/>
      <c r="M40" s="30">
        <v>2281</v>
      </c>
      <c r="N40" s="30"/>
      <c r="O40" s="30"/>
      <c r="R40" s="19"/>
    </row>
    <row r="41" spans="1:18" ht="15">
      <c r="A41" s="16" t="s">
        <v>6</v>
      </c>
      <c r="B41" s="26">
        <v>1</v>
      </c>
      <c r="C41" s="26">
        <v>5</v>
      </c>
      <c r="D41" s="17">
        <v>8</v>
      </c>
      <c r="E41" s="17">
        <v>11</v>
      </c>
      <c r="F41" s="17">
        <v>13</v>
      </c>
      <c r="G41" s="17"/>
      <c r="H41" s="18"/>
      <c r="I41" s="23"/>
      <c r="R41" s="19"/>
    </row>
    <row r="42" spans="1:10" ht="15.75" customHeight="1">
      <c r="A42" s="24"/>
      <c r="B42" s="24"/>
      <c r="C42" s="24"/>
      <c r="D42" s="24"/>
      <c r="E42" s="24"/>
      <c r="F42" s="24"/>
      <c r="G42" s="24"/>
      <c r="H42" s="24"/>
      <c r="J42" s="1" t="s">
        <v>39</v>
      </c>
    </row>
    <row r="43" spans="1:8" ht="21.75" customHeight="1">
      <c r="A43" s="48" t="s">
        <v>40</v>
      </c>
      <c r="B43" s="24"/>
      <c r="C43" s="24"/>
      <c r="D43" s="24"/>
      <c r="E43" s="24"/>
      <c r="F43" s="24"/>
      <c r="G43" s="24"/>
      <c r="H43" s="24"/>
    </row>
    <row r="44" spans="1:8" ht="15">
      <c r="A44" s="24"/>
      <c r="B44" s="24"/>
      <c r="C44" s="24"/>
      <c r="D44" s="24"/>
      <c r="E44" s="24"/>
      <c r="F44" s="24"/>
      <c r="G44" s="24"/>
      <c r="H44" s="24"/>
    </row>
    <row r="45" spans="1:8" ht="15">
      <c r="A45" s="54"/>
      <c r="B45" s="24"/>
      <c r="C45" s="24"/>
      <c r="D45" s="24"/>
      <c r="E45" s="24"/>
      <c r="F45" s="24"/>
      <c r="G45" s="24"/>
      <c r="H45" s="24"/>
    </row>
    <row r="46" spans="1:8" ht="15">
      <c r="A46" s="24"/>
      <c r="B46" s="24"/>
      <c r="C46" s="24"/>
      <c r="D46" s="24"/>
      <c r="E46" s="24"/>
      <c r="F46" s="24"/>
      <c r="G46" s="24"/>
      <c r="H46" s="24"/>
    </row>
    <row r="47" spans="1:8" ht="15">
      <c r="A47" s="53"/>
      <c r="B47" s="24"/>
      <c r="C47" s="24"/>
      <c r="D47" s="24"/>
      <c r="E47" s="24"/>
      <c r="F47" s="24"/>
      <c r="G47" s="24"/>
      <c r="H47" s="24"/>
    </row>
    <row r="48" spans="1:8" ht="15">
      <c r="A48" s="24"/>
      <c r="B48" s="24"/>
      <c r="C48" s="24"/>
      <c r="D48" s="24"/>
      <c r="E48" s="24"/>
      <c r="F48" s="24"/>
      <c r="G48" s="24"/>
      <c r="H48" s="24"/>
    </row>
  </sheetData>
  <sheetProtection/>
  <printOptions horizontalCentered="1"/>
  <pageMargins left="0.15748031496062992" right="0.15748031496062992" top="0.1968503937007874" bottom="0.1968503937007874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2016-03-17T14:21:24Z</cp:lastPrinted>
  <dcterms:created xsi:type="dcterms:W3CDTF">2013-05-03T12:22:20Z</dcterms:created>
  <dcterms:modified xsi:type="dcterms:W3CDTF">2016-03-23T21:42:19Z</dcterms:modified>
  <cp:category/>
  <cp:version/>
  <cp:contentType/>
  <cp:contentStatus/>
</cp:coreProperties>
</file>