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7 teams" sheetId="1" r:id="rId1"/>
  </sheets>
  <definedNames/>
  <calcPr fullCalcOnLoad="1"/>
</workbook>
</file>

<file path=xl/sharedStrings.xml><?xml version="1.0" encoding="utf-8"?>
<sst xmlns="http://schemas.openxmlformats.org/spreadsheetml/2006/main" count="128" uniqueCount="50">
  <si>
    <t>BSSRA Summer League 2018  Section 2 - Division 3</t>
  </si>
  <si>
    <t>Canford B</t>
  </si>
  <si>
    <t>Mean</t>
  </si>
  <si>
    <t>Tonbridge J</t>
  </si>
  <si>
    <r>
      <t>Cameron C/</t>
    </r>
    <r>
      <rPr>
        <sz val="10"/>
        <color indexed="10"/>
        <rFont val="Trebuchet MS"/>
        <family val="2"/>
      </rPr>
      <t>Jarvis S</t>
    </r>
  </si>
  <si>
    <t>Mayhew S</t>
  </si>
  <si>
    <t>Cox J</t>
  </si>
  <si>
    <t>Mobbs H</t>
  </si>
  <si>
    <t>Rees F</t>
  </si>
  <si>
    <t>Sanders N</t>
  </si>
  <si>
    <t>Wilkinson G</t>
  </si>
  <si>
    <t>Thompson W</t>
  </si>
  <si>
    <t>Total</t>
  </si>
  <si>
    <t>Clifton C</t>
  </si>
  <si>
    <t xml:space="preserve">                                                  </t>
  </si>
  <si>
    <t>Gong J</t>
  </si>
  <si>
    <t>A 9 shot card(1)</t>
  </si>
  <si>
    <t>Hung E</t>
  </si>
  <si>
    <t>Lui T</t>
  </si>
  <si>
    <t>Quan D</t>
  </si>
  <si>
    <t>Dauntsey's F</t>
  </si>
  <si>
    <t xml:space="preserve"> </t>
  </si>
  <si>
    <t>Bowonnaowarux Y</t>
  </si>
  <si>
    <t>Deng L</t>
  </si>
  <si>
    <t>Spencer J</t>
  </si>
  <si>
    <t>Yuan Z</t>
  </si>
  <si>
    <t>Dauntsey's G</t>
  </si>
  <si>
    <t>Bull C</t>
  </si>
  <si>
    <t>Lee K</t>
  </si>
  <si>
    <t>Macintosh Z</t>
  </si>
  <si>
    <t>Xia A</t>
  </si>
  <si>
    <t>Conratulations to St Leonard's</t>
  </si>
  <si>
    <t>Philip</t>
  </si>
  <si>
    <t>St Leonard's A</t>
  </si>
  <si>
    <t>Calder F</t>
  </si>
  <si>
    <t>Driscoll A</t>
  </si>
  <si>
    <t>Driscoll L</t>
  </si>
  <si>
    <t>Hastie L</t>
  </si>
  <si>
    <t>Score Table</t>
  </si>
  <si>
    <t>Position</t>
  </si>
  <si>
    <t>Tonbridge I</t>
  </si>
  <si>
    <t>Balabin Y</t>
  </si>
  <si>
    <t>Hemmant M</t>
  </si>
  <si>
    <t>Trigg A</t>
  </si>
  <si>
    <t>von Torklus A</t>
  </si>
  <si>
    <t>Alphabetical</t>
  </si>
  <si>
    <t>Round</t>
  </si>
  <si>
    <t>Numerical</t>
  </si>
  <si>
    <t>Cameron C</t>
  </si>
  <si>
    <t>Jarvis 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</si>
</sst>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;\-0;;@"/>
    <numFmt numFmtId="167" formatCode="0"/>
    <numFmt numFmtId="168" formatCode="DD/MM/YYYY"/>
  </numFmts>
  <fonts count="4">
    <font>
      <sz val="10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10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right"/>
    </xf>
    <xf numFmtId="166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8" fontId="1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vertical="center"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8" fontId="1" fillId="0" borderId="0" xfId="0" applyNumberFormat="1" applyFont="1" applyBorder="1" applyAlignment="1">
      <alignment horizontal="left"/>
    </xf>
    <xf numFmtId="164" fontId="3" fillId="0" borderId="0" xfId="0" applyFont="1" applyBorder="1" applyAlignment="1">
      <alignment/>
    </xf>
    <xf numFmtId="166" fontId="1" fillId="0" borderId="0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2" xfId="0" applyFont="1" applyBorder="1" applyAlignment="1">
      <alignment/>
    </xf>
    <xf numFmtId="165" fontId="1" fillId="0" borderId="3" xfId="0" applyNumberFormat="1" applyFont="1" applyBorder="1" applyAlignment="1">
      <alignment horizontal="center"/>
    </xf>
    <xf numFmtId="164" fontId="1" fillId="0" borderId="4" xfId="0" applyFont="1" applyBorder="1" applyAlignment="1">
      <alignment/>
    </xf>
    <xf numFmtId="165" fontId="1" fillId="0" borderId="5" xfId="0" applyNumberFormat="1" applyFont="1" applyBorder="1" applyAlignment="1">
      <alignment/>
    </xf>
    <xf numFmtId="165" fontId="1" fillId="0" borderId="5" xfId="0" applyNumberFormat="1" applyFont="1" applyBorder="1" applyAlignment="1">
      <alignment horizontal="center"/>
    </xf>
    <xf numFmtId="164" fontId="1" fillId="0" borderId="6" xfId="0" applyFont="1" applyBorder="1" applyAlignment="1">
      <alignment/>
    </xf>
    <xf numFmtId="164" fontId="1" fillId="0" borderId="7" xfId="0" applyFont="1" applyBorder="1" applyAlignment="1">
      <alignment horizontal="center"/>
    </xf>
    <xf numFmtId="164" fontId="1" fillId="0" borderId="7" xfId="0" applyFont="1" applyBorder="1" applyAlignment="1">
      <alignment/>
    </xf>
    <xf numFmtId="165" fontId="1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4"/>
  <sheetViews>
    <sheetView showZeros="0" tabSelected="1" zoomScale="115" zoomScaleNormal="115" workbookViewId="0" topLeftCell="A1">
      <selection activeCell="P35" sqref="P35"/>
    </sheetView>
  </sheetViews>
  <sheetFormatPr defaultColWidth="9.140625" defaultRowHeight="12.75"/>
  <cols>
    <col min="1" max="1" width="17.421875" style="1" customWidth="1"/>
    <col min="2" max="6" width="4.140625" style="1" customWidth="1"/>
    <col min="7" max="7" width="6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7.421875" style="1" customWidth="1"/>
    <col min="16" max="20" width="4.140625" style="1" customWidth="1"/>
    <col min="21" max="21" width="6.28125" style="1" customWidth="1"/>
    <col min="22" max="22" width="7.28125" style="1" customWidth="1"/>
    <col min="23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22" ht="12.75">
      <c r="B2" s="3">
        <v>1</v>
      </c>
      <c r="C2" s="3">
        <v>2</v>
      </c>
      <c r="D2" s="3">
        <v>3</v>
      </c>
      <c r="E2" s="3">
        <v>4</v>
      </c>
      <c r="F2" s="3"/>
      <c r="G2" s="5"/>
      <c r="P2" s="3">
        <v>1</v>
      </c>
      <c r="Q2" s="3">
        <v>2</v>
      </c>
      <c r="R2" s="3">
        <v>3</v>
      </c>
      <c r="S2" s="3">
        <v>4</v>
      </c>
      <c r="T2" s="3">
        <v>5</v>
      </c>
      <c r="U2" s="5"/>
      <c r="V2" s="5"/>
    </row>
    <row r="3" spans="1:22" ht="12.75">
      <c r="A3" s="6" t="s">
        <v>1</v>
      </c>
      <c r="B3" s="3"/>
      <c r="C3" s="3"/>
      <c r="D3" s="3"/>
      <c r="E3" s="3"/>
      <c r="F3" s="3"/>
      <c r="G3" s="7" t="s">
        <v>2</v>
      </c>
      <c r="O3" s="6" t="s">
        <v>3</v>
      </c>
      <c r="U3" s="7" t="s">
        <v>2</v>
      </c>
      <c r="V3" s="7"/>
    </row>
    <row r="4" spans="1:22" ht="12.75">
      <c r="A4" s="1" t="s">
        <v>4</v>
      </c>
      <c r="B4" s="3">
        <v>90</v>
      </c>
      <c r="C4" s="3">
        <v>85</v>
      </c>
      <c r="D4" s="8">
        <v>89</v>
      </c>
      <c r="E4" s="8">
        <v>93</v>
      </c>
      <c r="F4" s="3"/>
      <c r="G4" s="5">
        <f>AVERAGE(B4:F4)</f>
        <v>89.25</v>
      </c>
      <c r="O4" s="1" t="s">
        <v>5</v>
      </c>
      <c r="P4" s="3">
        <v>90</v>
      </c>
      <c r="Q4" s="3">
        <v>87</v>
      </c>
      <c r="R4" s="3">
        <v>76</v>
      </c>
      <c r="S4" s="3">
        <v>85</v>
      </c>
      <c r="T4" s="3"/>
      <c r="U4" s="5">
        <f>AVERAGE(P4:T4)</f>
        <v>84.5</v>
      </c>
      <c r="V4" s="5"/>
    </row>
    <row r="5" spans="1:22" ht="12.75">
      <c r="A5" s="1" t="s">
        <v>6</v>
      </c>
      <c r="B5" s="3">
        <v>94</v>
      </c>
      <c r="C5" s="3">
        <v>89</v>
      </c>
      <c r="D5" s="3">
        <v>86</v>
      </c>
      <c r="E5" s="3">
        <v>95</v>
      </c>
      <c r="F5" s="3"/>
      <c r="G5" s="5">
        <f>AVERAGE(B5:F5)</f>
        <v>91</v>
      </c>
      <c r="O5" s="1" t="s">
        <v>7</v>
      </c>
      <c r="P5" s="3">
        <v>80</v>
      </c>
      <c r="Q5" s="3">
        <v>77</v>
      </c>
      <c r="R5" s="3"/>
      <c r="S5" s="3"/>
      <c r="T5" s="3"/>
      <c r="U5" s="5">
        <f>AVERAGE(P5:T5)</f>
        <v>78.5</v>
      </c>
      <c r="V5" s="5"/>
    </row>
    <row r="6" spans="1:22" ht="12.75">
      <c r="A6" s="1" t="s">
        <v>8</v>
      </c>
      <c r="B6" s="3">
        <v>86</v>
      </c>
      <c r="C6" s="3">
        <v>92</v>
      </c>
      <c r="D6" s="3">
        <v>94</v>
      </c>
      <c r="E6" s="3">
        <v>92</v>
      </c>
      <c r="F6" s="3"/>
      <c r="G6" s="5">
        <f>AVERAGE(B6:F6)</f>
        <v>91</v>
      </c>
      <c r="O6" s="1" t="s">
        <v>9</v>
      </c>
      <c r="P6" s="3">
        <v>99</v>
      </c>
      <c r="Q6" s="3">
        <v>96</v>
      </c>
      <c r="R6" s="3">
        <v>98</v>
      </c>
      <c r="S6" s="3">
        <v>90</v>
      </c>
      <c r="T6" s="3"/>
      <c r="U6" s="5">
        <f>AVERAGE(P6:T6)</f>
        <v>95.75</v>
      </c>
      <c r="V6" s="5"/>
    </row>
    <row r="7" spans="1:22" ht="12.75">
      <c r="A7" s="1" t="s">
        <v>10</v>
      </c>
      <c r="B7" s="3">
        <v>89</v>
      </c>
      <c r="C7" s="3">
        <v>77</v>
      </c>
      <c r="D7" s="3">
        <v>87</v>
      </c>
      <c r="E7" s="3">
        <v>85</v>
      </c>
      <c r="F7" s="3"/>
      <c r="G7" s="5">
        <f>AVERAGE(B7:F7)</f>
        <v>84.5</v>
      </c>
      <c r="O7" s="1" t="s">
        <v>11</v>
      </c>
      <c r="P7" s="3">
        <v>80</v>
      </c>
      <c r="Q7" s="3">
        <v>85</v>
      </c>
      <c r="R7" s="3">
        <v>94</v>
      </c>
      <c r="S7" s="3">
        <v>89</v>
      </c>
      <c r="T7" s="3"/>
      <c r="U7" s="5">
        <f>AVERAGE(P7:T7)</f>
        <v>87</v>
      </c>
      <c r="V7" s="5"/>
    </row>
    <row r="8" spans="1:22" ht="12.75">
      <c r="A8" s="9" t="s">
        <v>12</v>
      </c>
      <c r="B8" s="10">
        <f>SUM(B4:B7)</f>
        <v>359</v>
      </c>
      <c r="C8" s="10">
        <f>SUM(C4:C7)</f>
        <v>343</v>
      </c>
      <c r="D8" s="10">
        <f>SUM(D4:D7)</f>
        <v>356</v>
      </c>
      <c r="E8" s="10">
        <f>SUM(E4:E7)</f>
        <v>365</v>
      </c>
      <c r="F8" s="10">
        <f>SUM(F4:F7)</f>
        <v>0</v>
      </c>
      <c r="G8" s="11">
        <f>SUM(B8:F8)</f>
        <v>1423</v>
      </c>
      <c r="O8" s="9" t="s">
        <v>12</v>
      </c>
      <c r="P8" s="10">
        <f>SUM(P4:P7)</f>
        <v>349</v>
      </c>
      <c r="Q8" s="10">
        <f>SUM(Q4:Q7)</f>
        <v>345</v>
      </c>
      <c r="R8" s="10">
        <f>SUM(R4:R7)</f>
        <v>268</v>
      </c>
      <c r="S8" s="10">
        <f>SUM(S4:S7)</f>
        <v>264</v>
      </c>
      <c r="T8" s="10">
        <f>SUM(T4:T7)</f>
        <v>0</v>
      </c>
      <c r="U8" s="11">
        <f>SUM(P8:T8)</f>
        <v>1226</v>
      </c>
      <c r="V8" s="5"/>
    </row>
    <row r="9" spans="1:22" ht="12.75">
      <c r="A9" s="9"/>
      <c r="B9" s="3"/>
      <c r="C9" s="3"/>
      <c r="D9" s="3"/>
      <c r="E9" s="3"/>
      <c r="F9" s="3"/>
      <c r="G9" s="5"/>
      <c r="O9" s="9"/>
      <c r="P9" s="3"/>
      <c r="Q9" s="3"/>
      <c r="R9" s="3"/>
      <c r="S9" s="3"/>
      <c r="T9" s="3"/>
      <c r="U9" s="5"/>
      <c r="V9" s="5"/>
    </row>
    <row r="10" spans="1:22" ht="12.75">
      <c r="A10" s="9"/>
      <c r="B10" s="3"/>
      <c r="C10" s="3"/>
      <c r="D10" s="3"/>
      <c r="E10" s="9"/>
      <c r="F10" s="11"/>
      <c r="O10" s="9"/>
      <c r="P10" s="3"/>
      <c r="Q10" s="3"/>
      <c r="R10" s="3"/>
      <c r="S10" s="9"/>
      <c r="T10" s="11"/>
      <c r="U10" s="2"/>
      <c r="V10" s="11"/>
    </row>
    <row r="11" spans="1:7" ht="12.75">
      <c r="A11" s="6" t="s">
        <v>13</v>
      </c>
      <c r="B11" s="3"/>
      <c r="C11" s="3"/>
      <c r="D11" s="3"/>
      <c r="E11" s="12"/>
      <c r="F11" s="12"/>
      <c r="G11" s="13" t="s">
        <v>14</v>
      </c>
    </row>
    <row r="12" spans="1:19" ht="12.75">
      <c r="A12" s="1" t="s">
        <v>15</v>
      </c>
      <c r="B12" s="3">
        <v>93</v>
      </c>
      <c r="C12" s="3">
        <v>94</v>
      </c>
      <c r="D12" s="3">
        <v>94</v>
      </c>
      <c r="E12" s="3">
        <v>92</v>
      </c>
      <c r="F12" s="3"/>
      <c r="G12" s="5">
        <f>AVERAGE(B12:F12)</f>
        <v>93.25</v>
      </c>
      <c r="O12" s="1" t="s">
        <v>16</v>
      </c>
      <c r="P12" s="14"/>
      <c r="Q12" s="14"/>
      <c r="R12" s="14"/>
      <c r="S12" s="14"/>
    </row>
    <row r="13" spans="1:15" ht="12.75">
      <c r="A13" s="1" t="s">
        <v>17</v>
      </c>
      <c r="B13" s="3">
        <v>92</v>
      </c>
      <c r="C13" s="3">
        <v>94</v>
      </c>
      <c r="D13" s="3">
        <v>95</v>
      </c>
      <c r="E13" s="3">
        <v>97</v>
      </c>
      <c r="F13" s="3"/>
      <c r="G13" s="5">
        <f>AVERAGE(B13:F13)</f>
        <v>94.5</v>
      </c>
      <c r="O13" s="3"/>
    </row>
    <row r="14" spans="1:7" ht="12.75">
      <c r="A14" s="1" t="s">
        <v>18</v>
      </c>
      <c r="B14" s="3">
        <v>81</v>
      </c>
      <c r="C14" s="3">
        <v>89</v>
      </c>
      <c r="D14" s="3">
        <v>91</v>
      </c>
      <c r="E14" s="3">
        <v>91</v>
      </c>
      <c r="F14" s="3"/>
      <c r="G14" s="5">
        <f>AVERAGE(B14:F14)</f>
        <v>88</v>
      </c>
    </row>
    <row r="15" spans="1:7" ht="12.75">
      <c r="A15" s="1" t="s">
        <v>19</v>
      </c>
      <c r="B15" s="3">
        <v>94</v>
      </c>
      <c r="C15" s="3">
        <v>93</v>
      </c>
      <c r="D15" s="3">
        <v>95</v>
      </c>
      <c r="E15" s="3">
        <v>92</v>
      </c>
      <c r="F15" s="3"/>
      <c r="G15" s="5">
        <f>AVERAGE(B15:F15)</f>
        <v>93.5</v>
      </c>
    </row>
    <row r="16" spans="1:16" ht="12.75">
      <c r="A16" s="9" t="s">
        <v>12</v>
      </c>
      <c r="B16" s="10">
        <f>SUM(B12:B15)</f>
        <v>360</v>
      </c>
      <c r="C16" s="10">
        <f>SUM(C12:C15)</f>
        <v>370</v>
      </c>
      <c r="D16" s="10">
        <f>SUM(D12:D15)</f>
        <v>375</v>
      </c>
      <c r="E16" s="10">
        <f>SUM(E12:E15)</f>
        <v>372</v>
      </c>
      <c r="F16" s="10">
        <f>SUM(F12:F15)</f>
        <v>0</v>
      </c>
      <c r="G16" s="11">
        <f>SUM(B16:F16)</f>
        <v>1477</v>
      </c>
      <c r="P16" s="3"/>
    </row>
    <row r="17" spans="1:16" ht="12.75">
      <c r="A17" s="9"/>
      <c r="B17" s="3"/>
      <c r="C17" s="3"/>
      <c r="D17" s="3"/>
      <c r="E17" s="3"/>
      <c r="F17" s="3"/>
      <c r="G17" s="5"/>
      <c r="O17" s="15"/>
      <c r="P17" s="3"/>
    </row>
    <row r="18" spans="1:16" ht="12.75">
      <c r="A18" s="9"/>
      <c r="B18" s="3"/>
      <c r="C18" s="3"/>
      <c r="D18" s="3"/>
      <c r="E18" s="9"/>
      <c r="F18" s="11"/>
      <c r="O18" s="15"/>
      <c r="P18" s="3"/>
    </row>
    <row r="19" spans="1:16" ht="12.75">
      <c r="A19" s="6" t="s">
        <v>20</v>
      </c>
      <c r="B19" s="16" t="s">
        <v>21</v>
      </c>
      <c r="C19" s="16" t="s">
        <v>21</v>
      </c>
      <c r="D19" s="16" t="s">
        <v>21</v>
      </c>
      <c r="E19" s="16" t="s">
        <v>21</v>
      </c>
      <c r="F19" s="16" t="s">
        <v>21</v>
      </c>
      <c r="G19" s="5" t="s">
        <v>21</v>
      </c>
      <c r="O19" s="15"/>
      <c r="P19" s="3"/>
    </row>
    <row r="20" spans="1:16" ht="12.75">
      <c r="A20" s="1" t="s">
        <v>22</v>
      </c>
      <c r="B20" s="3">
        <v>96</v>
      </c>
      <c r="C20" s="3">
        <v>96</v>
      </c>
      <c r="D20" s="3">
        <v>99</v>
      </c>
      <c r="E20" s="3">
        <v>97</v>
      </c>
      <c r="F20" s="3"/>
      <c r="G20" s="5">
        <f>AVERAGE(B20:F20)</f>
        <v>97</v>
      </c>
      <c r="O20" s="17"/>
      <c r="P20" s="3"/>
    </row>
    <row r="21" spans="1:16" ht="12.75">
      <c r="A21" s="1" t="s">
        <v>23</v>
      </c>
      <c r="B21" s="3">
        <v>95</v>
      </c>
      <c r="C21" s="3">
        <v>95</v>
      </c>
      <c r="D21" s="3">
        <v>94</v>
      </c>
      <c r="E21" s="3">
        <v>94</v>
      </c>
      <c r="F21" s="3"/>
      <c r="G21" s="5">
        <f>AVERAGE(B21:F21)</f>
        <v>94.5</v>
      </c>
      <c r="O21" s="17"/>
      <c r="P21" s="3"/>
    </row>
    <row r="22" spans="1:16" ht="12.75">
      <c r="A22" s="1" t="s">
        <v>24</v>
      </c>
      <c r="B22" s="3">
        <v>94</v>
      </c>
      <c r="C22" s="3">
        <v>96</v>
      </c>
      <c r="D22" s="3">
        <v>95</v>
      </c>
      <c r="E22" s="3">
        <v>94</v>
      </c>
      <c r="F22" s="3"/>
      <c r="G22" s="5">
        <f>AVERAGE(B22:F22)</f>
        <v>94.75</v>
      </c>
      <c r="O22" s="17"/>
      <c r="P22" s="3"/>
    </row>
    <row r="23" spans="1:7" ht="12.75">
      <c r="A23" s="1" t="s">
        <v>25</v>
      </c>
      <c r="B23" s="3">
        <v>96</v>
      </c>
      <c r="C23" s="3">
        <v>97</v>
      </c>
      <c r="D23" s="3">
        <v>97</v>
      </c>
      <c r="E23" s="3">
        <v>96</v>
      </c>
      <c r="F23" s="3"/>
      <c r="G23" s="5">
        <f>AVERAGE(B23:F23)</f>
        <v>96.5</v>
      </c>
    </row>
    <row r="24" spans="1:7" ht="12.75">
      <c r="A24" s="9" t="s">
        <v>12</v>
      </c>
      <c r="B24" s="10">
        <f>SUM(B20:B23)</f>
        <v>381</v>
      </c>
      <c r="C24" s="10">
        <f>SUM(C20:C23)</f>
        <v>384</v>
      </c>
      <c r="D24" s="10">
        <f>SUM(D20:D23)</f>
        <v>385</v>
      </c>
      <c r="E24" s="10">
        <f>SUM(E20:E23)</f>
        <v>381</v>
      </c>
      <c r="F24" s="10">
        <f>SUM(F20:F23)</f>
        <v>0</v>
      </c>
      <c r="G24" s="11">
        <f>SUM(B24:F24)</f>
        <v>1531</v>
      </c>
    </row>
    <row r="25" spans="1:7" ht="12.75">
      <c r="A25" s="9"/>
      <c r="B25" s="3"/>
      <c r="C25" s="3"/>
      <c r="D25" s="3"/>
      <c r="E25" s="3"/>
      <c r="F25" s="3"/>
      <c r="G25" s="5"/>
    </row>
    <row r="26" spans="1:6" ht="12.75">
      <c r="A26" s="9"/>
      <c r="B26" s="3"/>
      <c r="C26" s="3"/>
      <c r="D26" s="3"/>
      <c r="E26" s="9"/>
      <c r="F26" s="11"/>
    </row>
    <row r="27" spans="1:7" ht="12.75">
      <c r="A27" s="6" t="s">
        <v>26</v>
      </c>
      <c r="B27" s="3"/>
      <c r="C27" s="3"/>
      <c r="D27" s="3"/>
      <c r="E27" s="3"/>
      <c r="F27" s="3" t="s">
        <v>21</v>
      </c>
      <c r="G27" s="5" t="s">
        <v>21</v>
      </c>
    </row>
    <row r="28" spans="1:7" ht="12.75">
      <c r="A28" s="1" t="s">
        <v>27</v>
      </c>
      <c r="B28" s="3">
        <v>87</v>
      </c>
      <c r="C28" s="3">
        <v>91</v>
      </c>
      <c r="D28" s="3">
        <v>90</v>
      </c>
      <c r="E28" s="3">
        <v>91</v>
      </c>
      <c r="F28" s="3"/>
      <c r="G28" s="5">
        <f>AVERAGE(B28:F28)</f>
        <v>89.75</v>
      </c>
    </row>
    <row r="29" spans="1:7" ht="12.75">
      <c r="A29" s="1" t="s">
        <v>28</v>
      </c>
      <c r="B29" s="3">
        <v>96</v>
      </c>
      <c r="C29" s="3">
        <v>89</v>
      </c>
      <c r="D29" s="3">
        <v>95</v>
      </c>
      <c r="E29" s="3">
        <v>92</v>
      </c>
      <c r="F29" s="3"/>
      <c r="G29" s="5">
        <f>AVERAGE(B29:F29)</f>
        <v>93</v>
      </c>
    </row>
    <row r="30" spans="1:7" ht="12.75">
      <c r="A30" s="1" t="s">
        <v>29</v>
      </c>
      <c r="B30" s="3">
        <v>85</v>
      </c>
      <c r="C30" s="3">
        <v>92</v>
      </c>
      <c r="D30" s="3">
        <v>92</v>
      </c>
      <c r="E30" s="3">
        <v>89</v>
      </c>
      <c r="F30" s="3"/>
      <c r="G30" s="5">
        <f>AVERAGE(B30:F30)</f>
        <v>89.5</v>
      </c>
    </row>
    <row r="31" spans="1:16" ht="12.75">
      <c r="A31" s="1" t="s">
        <v>30</v>
      </c>
      <c r="B31" s="3">
        <v>93</v>
      </c>
      <c r="C31" s="3">
        <v>95</v>
      </c>
      <c r="D31" s="3">
        <v>94</v>
      </c>
      <c r="E31" s="3">
        <v>95</v>
      </c>
      <c r="F31" s="3"/>
      <c r="G31" s="5">
        <f>AVERAGE(B31:F31)</f>
        <v>94.25</v>
      </c>
      <c r="P31" s="1" t="s">
        <v>31</v>
      </c>
    </row>
    <row r="32" spans="1:16" ht="12.75">
      <c r="A32" s="9" t="s">
        <v>12</v>
      </c>
      <c r="B32" s="10">
        <f>SUM(B28:B31)</f>
        <v>361</v>
      </c>
      <c r="C32" s="10">
        <f>SUM(C28:C31)</f>
        <v>367</v>
      </c>
      <c r="D32" s="10">
        <f>SUM(D28:D31)</f>
        <v>371</v>
      </c>
      <c r="E32" s="10">
        <f>SUM(E28:E31)</f>
        <v>367</v>
      </c>
      <c r="F32" s="10">
        <f>SUM(F28:F31)</f>
        <v>0</v>
      </c>
      <c r="G32" s="11">
        <f>SUM(B32:F32)</f>
        <v>1466</v>
      </c>
      <c r="P32" s="1" t="s">
        <v>32</v>
      </c>
    </row>
    <row r="33" spans="1:7" ht="12.75">
      <c r="A33" s="9"/>
      <c r="B33" s="3"/>
      <c r="C33" s="3"/>
      <c r="D33" s="3"/>
      <c r="E33" s="3"/>
      <c r="F33" s="3"/>
      <c r="G33" s="5"/>
    </row>
    <row r="34" spans="1:6" ht="12.75">
      <c r="A34" s="9"/>
      <c r="B34" s="3"/>
      <c r="C34" s="3"/>
      <c r="D34" s="3"/>
      <c r="E34" s="9"/>
      <c r="F34" s="11"/>
    </row>
    <row r="35" spans="1:19" ht="12.75">
      <c r="A35" s="6" t="s">
        <v>33</v>
      </c>
      <c r="B35" s="3"/>
      <c r="C35" s="3"/>
      <c r="D35" s="3"/>
      <c r="E35" s="3"/>
      <c r="F35" s="3" t="s">
        <v>21</v>
      </c>
      <c r="G35" s="5" t="s">
        <v>21</v>
      </c>
      <c r="P35" s="18">
        <v>43268</v>
      </c>
      <c r="Q35" s="18"/>
      <c r="R35" s="18"/>
      <c r="S35" s="18"/>
    </row>
    <row r="36" spans="1:19" ht="12.75">
      <c r="A36" s="1" t="s">
        <v>34</v>
      </c>
      <c r="B36" s="3">
        <v>100</v>
      </c>
      <c r="C36" s="3">
        <v>100</v>
      </c>
      <c r="D36" s="3">
        <v>99</v>
      </c>
      <c r="E36" s="3">
        <v>100</v>
      </c>
      <c r="F36" s="3"/>
      <c r="G36" s="5">
        <f>AVERAGE(B36:F36)</f>
        <v>99.75</v>
      </c>
      <c r="O36" s="19"/>
      <c r="Q36" s="3"/>
      <c r="R36" s="3"/>
      <c r="S36" s="3"/>
    </row>
    <row r="37" spans="1:15" ht="12.75">
      <c r="A37" s="1" t="s">
        <v>35</v>
      </c>
      <c r="B37" s="3">
        <v>94</v>
      </c>
      <c r="C37" s="3">
        <v>96</v>
      </c>
      <c r="D37" s="3">
        <v>98</v>
      </c>
      <c r="E37" s="3">
        <v>97</v>
      </c>
      <c r="F37" s="3"/>
      <c r="G37" s="5">
        <f>AVERAGE(B37:F37)</f>
        <v>96.25</v>
      </c>
      <c r="O37" s="19"/>
    </row>
    <row r="38" spans="1:15" ht="12.75">
      <c r="A38" s="1" t="s">
        <v>36</v>
      </c>
      <c r="B38" s="3">
        <v>90</v>
      </c>
      <c r="C38" s="3">
        <v>91</v>
      </c>
      <c r="D38" s="3">
        <v>89</v>
      </c>
      <c r="E38" s="3">
        <v>91</v>
      </c>
      <c r="F38" s="3"/>
      <c r="G38" s="5">
        <f>AVERAGE(B38:F38)</f>
        <v>90.25</v>
      </c>
      <c r="O38" s="19"/>
    </row>
    <row r="39" spans="1:15" ht="12.75">
      <c r="A39" s="1" t="s">
        <v>37</v>
      </c>
      <c r="B39" s="3">
        <v>99</v>
      </c>
      <c r="C39" s="3">
        <v>99</v>
      </c>
      <c r="D39" s="3">
        <v>100</v>
      </c>
      <c r="E39" s="3">
        <v>97</v>
      </c>
      <c r="F39" s="3"/>
      <c r="G39" s="5">
        <f>AVERAGE(B39:F39)</f>
        <v>98.75</v>
      </c>
      <c r="O39" s="19"/>
    </row>
    <row r="40" spans="1:7" ht="12.75">
      <c r="A40" s="9" t="s">
        <v>12</v>
      </c>
      <c r="B40" s="10">
        <f>SUM(B36:B39)</f>
        <v>383</v>
      </c>
      <c r="C40" s="10">
        <f>SUM(C36:C39)</f>
        <v>386</v>
      </c>
      <c r="D40" s="10">
        <f>SUM(D36:D39)</f>
        <v>386</v>
      </c>
      <c r="E40" s="10">
        <f>SUM(E36:E39)</f>
        <v>385</v>
      </c>
      <c r="F40" s="10">
        <f>SUM(F36:F39)</f>
        <v>0</v>
      </c>
      <c r="G40" s="11">
        <f>SUM(B40:F40)</f>
        <v>1540</v>
      </c>
    </row>
    <row r="41" spans="1:22" ht="12.75">
      <c r="A41" s="9"/>
      <c r="B41" s="3"/>
      <c r="C41" s="3"/>
      <c r="D41" s="3"/>
      <c r="E41" s="3"/>
      <c r="F41" s="3"/>
      <c r="G41" s="5"/>
      <c r="O41" s="4" t="s">
        <v>38</v>
      </c>
      <c r="P41" s="4"/>
      <c r="Q41" s="4"/>
      <c r="R41" s="4"/>
      <c r="S41" s="4"/>
      <c r="T41" s="4"/>
      <c r="U41" s="3" t="s">
        <v>12</v>
      </c>
      <c r="V41" s="3" t="s">
        <v>39</v>
      </c>
    </row>
    <row r="42" spans="1:22" ht="12.75">
      <c r="A42" s="9"/>
      <c r="B42" s="3"/>
      <c r="C42" s="3"/>
      <c r="D42" s="3"/>
      <c r="E42" s="9"/>
      <c r="F42" s="11"/>
      <c r="I42" s="1" t="str">
        <f>A3</f>
        <v>Canford B</v>
      </c>
      <c r="J42" s="20">
        <f>B8</f>
        <v>359</v>
      </c>
      <c r="K42" s="20">
        <f>C8</f>
        <v>343</v>
      </c>
      <c r="L42" s="20">
        <f>D8</f>
        <v>356</v>
      </c>
      <c r="M42" s="20">
        <f>E8</f>
        <v>365</v>
      </c>
      <c r="N42" s="20">
        <f>F8</f>
        <v>0</v>
      </c>
      <c r="O42" s="15" t="str">
        <f>A3</f>
        <v>Canford B</v>
      </c>
      <c r="P42" s="3">
        <f>IF(B8=0,0,RANK(J42,J42:J49,1))</f>
        <v>2</v>
      </c>
      <c r="Q42" s="3">
        <f>IF(C8=0,0,RANK(K42,K42:K49,1))</f>
        <v>1</v>
      </c>
      <c r="R42" s="3">
        <f>IF(D8=0,0,RANK(L42,L42:L49,1))</f>
        <v>3</v>
      </c>
      <c r="S42" s="3">
        <f>IF(E8=0,0,RANK(M42,M42:M49,1))</f>
        <v>3</v>
      </c>
      <c r="T42" s="3">
        <f>IF(F8=0,0,RANK(N42,N42:N49,1))</f>
        <v>0</v>
      </c>
      <c r="U42" s="21">
        <f aca="true" t="shared" si="0" ref="U42:U48">SUM(P42:T42)</f>
        <v>9</v>
      </c>
      <c r="V42" s="3">
        <f>RANK(U42,U42:U48)</f>
        <v>6</v>
      </c>
    </row>
    <row r="43" spans="1:22" ht="12.75">
      <c r="A43" s="6" t="s">
        <v>40</v>
      </c>
      <c r="B43" s="3"/>
      <c r="C43" s="3"/>
      <c r="D43" s="3"/>
      <c r="E43" s="3"/>
      <c r="F43" s="3" t="s">
        <v>21</v>
      </c>
      <c r="G43" s="5" t="s">
        <v>21</v>
      </c>
      <c r="I43" s="1" t="str">
        <f>A11</f>
        <v>Clifton C</v>
      </c>
      <c r="J43" s="20">
        <f>B16</f>
        <v>360</v>
      </c>
      <c r="K43" s="20">
        <f>C16</f>
        <v>370</v>
      </c>
      <c r="L43" s="20">
        <f>D16</f>
        <v>375</v>
      </c>
      <c r="M43" s="20">
        <f>E16</f>
        <v>372</v>
      </c>
      <c r="N43" s="20">
        <f>F16</f>
        <v>0</v>
      </c>
      <c r="O43" s="15" t="str">
        <f>A11</f>
        <v>Clifton C</v>
      </c>
      <c r="P43" s="3">
        <f>IF(B16=0,0,RANK(J43,J42:J49,1))</f>
        <v>3</v>
      </c>
      <c r="Q43" s="3">
        <f>IF(C16=0,0,RANK(K43,K42:K49,1))</f>
        <v>4</v>
      </c>
      <c r="R43" s="3">
        <f>IF(D16=0,0,RANK(L43,L42:L49,1))</f>
        <v>5</v>
      </c>
      <c r="S43" s="3">
        <f>IF(E16=0,0,RANK(M43,M42:M49,1))</f>
        <v>5</v>
      </c>
      <c r="T43" s="3">
        <f>IF(F16=0,0,RANK(N43,N42:N49,1))</f>
        <v>0</v>
      </c>
      <c r="U43" s="21">
        <f t="shared" si="0"/>
        <v>17</v>
      </c>
      <c r="V43" s="3">
        <f>RANK(U43,U42:U48)</f>
        <v>3</v>
      </c>
    </row>
    <row r="44" spans="1:22" ht="12.75">
      <c r="A44" s="1" t="s">
        <v>41</v>
      </c>
      <c r="B44" s="3">
        <v>93</v>
      </c>
      <c r="C44" s="3">
        <v>95</v>
      </c>
      <c r="D44" s="3">
        <v>96</v>
      </c>
      <c r="E44" s="3">
        <v>97</v>
      </c>
      <c r="F44" s="3"/>
      <c r="G44" s="5">
        <f>AVERAGE(B44:F44)</f>
        <v>95.25</v>
      </c>
      <c r="I44" s="1" t="str">
        <f>A19</f>
        <v>Dauntsey's F</v>
      </c>
      <c r="J44" s="20">
        <f>B24</f>
        <v>381</v>
      </c>
      <c r="K44" s="20">
        <f>C24</f>
        <v>384</v>
      </c>
      <c r="L44" s="20">
        <f>D24</f>
        <v>385</v>
      </c>
      <c r="M44" s="20">
        <f>E24</f>
        <v>381</v>
      </c>
      <c r="N44" s="20">
        <f>F24</f>
        <v>0</v>
      </c>
      <c r="O44" s="15" t="str">
        <f>A19</f>
        <v>Dauntsey's F</v>
      </c>
      <c r="P44" s="3">
        <f>IF(B24=0,0,RANK(J44,J42:J49,1))</f>
        <v>6</v>
      </c>
      <c r="Q44" s="3">
        <f>IF(C24=0,0,RANK(K44,K42:K49,1))</f>
        <v>6</v>
      </c>
      <c r="R44" s="3">
        <f>IF(D24=0,0,RANK(L44,L42:L49,1))</f>
        <v>6</v>
      </c>
      <c r="S44" s="3">
        <f>IF(E24=0,0,RANK(M44,M42:M49,1))</f>
        <v>6</v>
      </c>
      <c r="T44" s="3">
        <f>IF(F24=0,0,RANK(N44,N42:N49,1))</f>
        <v>0</v>
      </c>
      <c r="U44" s="21">
        <f t="shared" si="0"/>
        <v>24</v>
      </c>
      <c r="V44" s="3">
        <f>RANK(U44,U42:U48)</f>
        <v>2</v>
      </c>
    </row>
    <row r="45" spans="1:22" ht="12.75">
      <c r="A45" s="1" t="s">
        <v>42</v>
      </c>
      <c r="B45" s="3">
        <v>89</v>
      </c>
      <c r="C45" s="3">
        <v>89</v>
      </c>
      <c r="D45" s="3">
        <v>90</v>
      </c>
      <c r="E45" s="3">
        <v>97</v>
      </c>
      <c r="F45" s="3"/>
      <c r="G45" s="5">
        <f>AVERAGE(B45:F45)</f>
        <v>91.25</v>
      </c>
      <c r="I45" s="1" t="str">
        <f>A27</f>
        <v>Dauntsey's G</v>
      </c>
      <c r="J45" s="20">
        <f>B32</f>
        <v>361</v>
      </c>
      <c r="K45" s="20">
        <f>C32</f>
        <v>367</v>
      </c>
      <c r="L45" s="20">
        <f>D32</f>
        <v>371</v>
      </c>
      <c r="M45" s="20">
        <f>E32</f>
        <v>367</v>
      </c>
      <c r="N45" s="20">
        <f>F32</f>
        <v>0</v>
      </c>
      <c r="O45" s="15" t="str">
        <f>A27</f>
        <v>Dauntsey's G</v>
      </c>
      <c r="P45" s="3">
        <f>IF(B32=0,0,RANK(J45,J42:J49,1))</f>
        <v>4</v>
      </c>
      <c r="Q45" s="3">
        <f>IF(C32=0,0,RANK(K45,K42:K49,1))</f>
        <v>3</v>
      </c>
      <c r="R45" s="3">
        <f>IF(D32=0,0,RANK(L45,L42:L49,1))</f>
        <v>4</v>
      </c>
      <c r="S45" s="3">
        <f>IF(E32=0,0,RANK(M45,M42:M49,1))</f>
        <v>4</v>
      </c>
      <c r="T45" s="3">
        <f>IF(F32=0,0,RANK(N45,N42:N49,1))</f>
        <v>0</v>
      </c>
      <c r="U45" s="21">
        <f t="shared" si="0"/>
        <v>15</v>
      </c>
      <c r="V45" s="3">
        <f>RANK(U45,U42:U48)</f>
        <v>4</v>
      </c>
    </row>
    <row r="46" spans="1:22" ht="12.75">
      <c r="A46" s="1" t="s">
        <v>43</v>
      </c>
      <c r="B46" s="3">
        <v>96</v>
      </c>
      <c r="C46" s="3">
        <v>94</v>
      </c>
      <c r="D46" s="3">
        <v>94</v>
      </c>
      <c r="E46" s="3">
        <v>87</v>
      </c>
      <c r="F46" s="3"/>
      <c r="G46" s="5">
        <f>AVERAGE(B46:F46)</f>
        <v>92.75</v>
      </c>
      <c r="H46" s="16"/>
      <c r="I46" s="16" t="str">
        <f>A35</f>
        <v>St Leonard's A</v>
      </c>
      <c r="J46" s="20">
        <f>B40</f>
        <v>383</v>
      </c>
      <c r="K46" s="20">
        <f>C40</f>
        <v>386</v>
      </c>
      <c r="L46" s="20">
        <f>D40</f>
        <v>386</v>
      </c>
      <c r="M46" s="20">
        <f>E40</f>
        <v>385</v>
      </c>
      <c r="N46" s="20">
        <f>F40</f>
        <v>0</v>
      </c>
      <c r="O46" s="17" t="str">
        <f>A35</f>
        <v>St Leonard's A</v>
      </c>
      <c r="P46" s="3">
        <f>IF(B40=0,0,RANK(J46,J42:J49,1))</f>
        <v>7</v>
      </c>
      <c r="Q46" s="3">
        <f>IF(C40=0,0,RANK(K46,K42:K49,1))</f>
        <v>7</v>
      </c>
      <c r="R46" s="3">
        <f>IF(D40=0,0,RANK(L46,L42:L49,1))</f>
        <v>7</v>
      </c>
      <c r="S46" s="3">
        <f>IF(E40=0,0,RANK(M46,M42:M49,1))</f>
        <v>7</v>
      </c>
      <c r="T46" s="3">
        <f>IF(F40=0,0,RANK(N46,N42:N49,1))</f>
        <v>0</v>
      </c>
      <c r="U46" s="21">
        <f t="shared" si="0"/>
        <v>28</v>
      </c>
      <c r="V46" s="3">
        <f>RANK(U46,U42:U48)</f>
        <v>1</v>
      </c>
    </row>
    <row r="47" spans="1:22" ht="12.75">
      <c r="A47" s="1" t="s">
        <v>44</v>
      </c>
      <c r="B47" s="3">
        <v>100</v>
      </c>
      <c r="C47" s="3">
        <v>94</v>
      </c>
      <c r="D47" s="3"/>
      <c r="E47" s="3"/>
      <c r="F47" s="3"/>
      <c r="G47" s="5">
        <f>AVERAGE(B47:F47)</f>
        <v>97</v>
      </c>
      <c r="H47" s="16"/>
      <c r="I47" s="16" t="str">
        <f>A43</f>
        <v>Tonbridge I</v>
      </c>
      <c r="J47" s="20">
        <f>B48</f>
        <v>378</v>
      </c>
      <c r="K47" s="20">
        <f>C48</f>
        <v>372</v>
      </c>
      <c r="L47" s="20">
        <f>D48</f>
        <v>280</v>
      </c>
      <c r="M47" s="20">
        <f>E48</f>
        <v>281</v>
      </c>
      <c r="N47" s="20">
        <f>F48</f>
        <v>0</v>
      </c>
      <c r="O47" s="17" t="str">
        <f>A43</f>
        <v>Tonbridge I</v>
      </c>
      <c r="P47" s="3">
        <f>IF(B48=0,0,RANK(J47,J42:J49,1))</f>
        <v>5</v>
      </c>
      <c r="Q47" s="3">
        <f>IF(C48=0,0,RANK(K47,K42:K49,1))</f>
        <v>5</v>
      </c>
      <c r="R47" s="3">
        <f>IF(D48=0,0,RANK(L47,L42:L49,1))</f>
        <v>2</v>
      </c>
      <c r="S47" s="3">
        <f>IF(E48=0,0,RANK(M47,M42:M49,1))</f>
        <v>2</v>
      </c>
      <c r="T47" s="3">
        <f>IF(F48=0,0,RANK(N47,N42:N49,1))</f>
        <v>0</v>
      </c>
      <c r="U47" s="21">
        <f t="shared" si="0"/>
        <v>14</v>
      </c>
      <c r="V47" s="3">
        <f>RANK(U47,U42:U48)</f>
        <v>5</v>
      </c>
    </row>
    <row r="48" spans="1:22" ht="12.75">
      <c r="A48" s="9" t="s">
        <v>12</v>
      </c>
      <c r="B48" s="10">
        <f>SUM(B44:B47)</f>
        <v>378</v>
      </c>
      <c r="C48" s="10">
        <f>SUM(C44:C47)</f>
        <v>372</v>
      </c>
      <c r="D48" s="10">
        <f>SUM(D44:D47)</f>
        <v>280</v>
      </c>
      <c r="E48" s="10">
        <f>SUM(E44:E47)</f>
        <v>281</v>
      </c>
      <c r="F48" s="10">
        <f>SUM(F44:F47)</f>
        <v>0</v>
      </c>
      <c r="G48" s="11">
        <f>SUM(B48:F48)</f>
        <v>1311</v>
      </c>
      <c r="H48" s="16"/>
      <c r="I48" s="16" t="str">
        <f>O3</f>
        <v>Tonbridge J</v>
      </c>
      <c r="J48" s="21">
        <f>P8</f>
        <v>349</v>
      </c>
      <c r="K48" s="21">
        <f>Q8</f>
        <v>345</v>
      </c>
      <c r="L48" s="21">
        <f>R8</f>
        <v>268</v>
      </c>
      <c r="M48" s="21">
        <f>S8</f>
        <v>264</v>
      </c>
      <c r="N48" s="21">
        <f>T8</f>
        <v>0</v>
      </c>
      <c r="O48" s="17" t="str">
        <f>O3</f>
        <v>Tonbridge J</v>
      </c>
      <c r="P48" s="3">
        <f>IF(P8=0,0,RANK(J48,J42:J49,1))</f>
        <v>1</v>
      </c>
      <c r="Q48" s="3">
        <f>IF(Q8=0,0,RANK(K48,K42:K49,1))</f>
        <v>2</v>
      </c>
      <c r="R48" s="3">
        <f>IF(R8=0,0,RANK(L48,L42:L49,1))</f>
        <v>1</v>
      </c>
      <c r="S48" s="3">
        <f>IF(S8=0,0,RANK(M48,M42:M49,1))</f>
        <v>1</v>
      </c>
      <c r="T48" s="3">
        <f>IF(T8=0,0,RANK(N48,N42:N49,1))</f>
        <v>0</v>
      </c>
      <c r="U48" s="21">
        <f t="shared" si="0"/>
        <v>5</v>
      </c>
      <c r="V48" s="3">
        <f>RANK(U48,U42:U48)</f>
        <v>7</v>
      </c>
    </row>
    <row r="49" spans="1:8" ht="12.75">
      <c r="A49" s="9"/>
      <c r="B49" s="3"/>
      <c r="C49" s="3"/>
      <c r="D49" s="3"/>
      <c r="E49" s="3"/>
      <c r="F49" s="3"/>
      <c r="G49" s="5"/>
      <c r="H49" s="16"/>
    </row>
    <row r="50" spans="1:22" ht="12.75">
      <c r="A50" s="9"/>
      <c r="B50" s="3"/>
      <c r="C50" s="3"/>
      <c r="D50" s="3"/>
      <c r="E50" s="9"/>
      <c r="F50" s="11"/>
      <c r="H50" s="16"/>
      <c r="I50" s="16"/>
      <c r="O50" s="16"/>
      <c r="P50" s="16"/>
      <c r="Q50" s="16"/>
      <c r="R50" s="16"/>
      <c r="S50" s="16"/>
      <c r="T50" s="16"/>
      <c r="U50" s="16"/>
      <c r="V50" s="16"/>
    </row>
    <row r="51" spans="1:22" ht="12.75">
      <c r="A51" s="16"/>
      <c r="B51" s="16"/>
      <c r="C51" s="16"/>
      <c r="D51" s="16"/>
      <c r="E51" s="16"/>
      <c r="F51" s="16"/>
      <c r="G51" s="16"/>
      <c r="H51" s="16"/>
      <c r="I51" s="16"/>
      <c r="J51" s="22"/>
      <c r="K51" s="22"/>
      <c r="L51" s="22"/>
      <c r="M51" s="22"/>
      <c r="N51" s="22"/>
      <c r="O51" s="16"/>
      <c r="P51" s="16"/>
      <c r="Q51" s="16"/>
      <c r="R51" s="16"/>
      <c r="S51" s="16"/>
      <c r="T51" s="16"/>
      <c r="U51" s="16"/>
      <c r="V51" s="16"/>
    </row>
    <row r="52" spans="1:22" ht="12.75">
      <c r="A52" s="16"/>
      <c r="B52" s="16"/>
      <c r="C52" s="16"/>
      <c r="D52" s="16"/>
      <c r="E52" s="16"/>
      <c r="F52" s="16"/>
      <c r="G52" s="16"/>
      <c r="H52" s="16"/>
      <c r="I52" s="16"/>
      <c r="J52" s="22"/>
      <c r="K52" s="22"/>
      <c r="L52" s="22"/>
      <c r="M52" s="22"/>
      <c r="N52" s="22"/>
      <c r="O52" s="16"/>
      <c r="P52" s="16"/>
      <c r="Q52" s="16"/>
      <c r="R52" s="16"/>
      <c r="S52" s="16"/>
      <c r="T52" s="16"/>
      <c r="U52" s="16"/>
      <c r="V52" s="16"/>
    </row>
    <row r="53" spans="1:22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</row>
    <row r="54" spans="1:22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</row>
    <row r="55" spans="1:22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</row>
    <row r="56" spans="1:22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</row>
    <row r="57" spans="1:22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</row>
    <row r="58" spans="1:22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</row>
    <row r="59" spans="1:22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</row>
    <row r="60" spans="1:22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</row>
    <row r="61" spans="1:22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</row>
    <row r="62" spans="1:22" ht="12.75">
      <c r="A62" s="4" t="str">
        <f>A1</f>
        <v>BSSRA Summer League 2018  Section 2 - Division 3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12.75">
      <c r="A63" s="16"/>
      <c r="B63" s="16"/>
      <c r="C63" s="16"/>
      <c r="D63" s="16"/>
      <c r="E63" s="16"/>
      <c r="F63" s="16"/>
      <c r="G63" s="16"/>
      <c r="H63" s="16"/>
      <c r="I63" s="16"/>
      <c r="J63" s="22"/>
      <c r="K63" s="22"/>
      <c r="L63" s="22"/>
      <c r="M63" s="22"/>
      <c r="N63" s="22"/>
      <c r="O63" s="16"/>
      <c r="P63" s="16"/>
      <c r="Q63" s="16"/>
      <c r="R63" s="16"/>
      <c r="S63" s="16"/>
      <c r="T63" s="16"/>
      <c r="U63" s="16"/>
      <c r="V63" s="16"/>
    </row>
    <row r="64" spans="1:22" ht="12.75">
      <c r="A64" s="24" t="s">
        <v>45</v>
      </c>
      <c r="B64" s="25" t="s">
        <v>46</v>
      </c>
      <c r="C64" s="25"/>
      <c r="D64" s="25"/>
      <c r="E64" s="25"/>
      <c r="F64" s="26"/>
      <c r="G64" s="27" t="s">
        <v>2</v>
      </c>
      <c r="H64" s="16"/>
      <c r="I64" s="16"/>
      <c r="J64" s="22"/>
      <c r="K64" s="22"/>
      <c r="L64" s="22"/>
      <c r="M64" s="22"/>
      <c r="N64" s="22"/>
      <c r="O64" s="24" t="s">
        <v>47</v>
      </c>
      <c r="P64" s="25" t="s">
        <v>46</v>
      </c>
      <c r="Q64" s="25"/>
      <c r="R64" s="25"/>
      <c r="S64" s="25"/>
      <c r="T64" s="26"/>
      <c r="U64" s="27" t="s">
        <v>2</v>
      </c>
      <c r="V64" s="16"/>
    </row>
    <row r="65" spans="1:22" ht="12.75">
      <c r="A65" s="28"/>
      <c r="B65" s="3">
        <v>1</v>
      </c>
      <c r="C65" s="3">
        <v>2</v>
      </c>
      <c r="D65" s="3">
        <v>3</v>
      </c>
      <c r="E65" s="3">
        <v>4</v>
      </c>
      <c r="F65" s="3">
        <v>5</v>
      </c>
      <c r="G65" s="29"/>
      <c r="H65" s="16"/>
      <c r="I65" s="16"/>
      <c r="J65" s="22"/>
      <c r="K65" s="22"/>
      <c r="L65" s="22"/>
      <c r="M65" s="22"/>
      <c r="N65" s="22"/>
      <c r="O65" s="28"/>
      <c r="P65" s="3">
        <v>1</v>
      </c>
      <c r="Q65" s="3">
        <v>2</v>
      </c>
      <c r="R65" s="3">
        <v>3</v>
      </c>
      <c r="S65" s="3">
        <v>4</v>
      </c>
      <c r="T65" s="3">
        <v>5</v>
      </c>
      <c r="U65" s="29"/>
      <c r="V65" s="16"/>
    </row>
    <row r="66" spans="1:22" ht="12.75">
      <c r="A66" s="28" t="s">
        <v>41</v>
      </c>
      <c r="B66" s="3">
        <v>93</v>
      </c>
      <c r="C66" s="3">
        <v>95</v>
      </c>
      <c r="D66" s="3">
        <v>96</v>
      </c>
      <c r="E66" s="3">
        <v>97</v>
      </c>
      <c r="F66" s="3"/>
      <c r="G66" s="30">
        <f aca="true" t="shared" si="1" ref="G66:G94">AVERAGE(B66:F66)</f>
        <v>95.25</v>
      </c>
      <c r="H66" s="16"/>
      <c r="I66" s="16"/>
      <c r="J66" s="22"/>
      <c r="K66" s="22"/>
      <c r="L66" s="22"/>
      <c r="M66" s="22"/>
      <c r="N66" s="22"/>
      <c r="O66" s="28" t="s">
        <v>34</v>
      </c>
      <c r="P66" s="3">
        <v>100</v>
      </c>
      <c r="Q66" s="3">
        <v>100</v>
      </c>
      <c r="R66" s="3">
        <v>99</v>
      </c>
      <c r="S66" s="3">
        <v>100</v>
      </c>
      <c r="U66" s="30">
        <f aca="true" t="shared" si="2" ref="U66:U94">AVERAGE(P66:T66)</f>
        <v>99.75</v>
      </c>
      <c r="V66" s="16"/>
    </row>
    <row r="67" spans="1:22" ht="12.75">
      <c r="A67" s="28" t="s">
        <v>22</v>
      </c>
      <c r="B67" s="3">
        <v>96</v>
      </c>
      <c r="C67" s="3">
        <v>96</v>
      </c>
      <c r="D67" s="3">
        <v>99</v>
      </c>
      <c r="E67" s="3">
        <v>97</v>
      </c>
      <c r="F67" s="3"/>
      <c r="G67" s="30">
        <f t="shared" si="1"/>
        <v>97</v>
      </c>
      <c r="H67" s="16"/>
      <c r="I67" s="16"/>
      <c r="J67" s="22"/>
      <c r="K67" s="22"/>
      <c r="L67" s="22"/>
      <c r="M67" s="22"/>
      <c r="N67" s="22"/>
      <c r="O67" s="28" t="s">
        <v>37</v>
      </c>
      <c r="P67" s="3">
        <v>99</v>
      </c>
      <c r="Q67" s="3">
        <v>99</v>
      </c>
      <c r="R67" s="3">
        <v>100</v>
      </c>
      <c r="S67" s="3">
        <v>97</v>
      </c>
      <c r="U67" s="30">
        <f t="shared" si="2"/>
        <v>98.75</v>
      </c>
      <c r="V67" s="16"/>
    </row>
    <row r="68" spans="1:22" ht="12.75">
      <c r="A68" s="28" t="s">
        <v>27</v>
      </c>
      <c r="B68" s="3">
        <v>87</v>
      </c>
      <c r="C68" s="3">
        <v>91</v>
      </c>
      <c r="D68" s="3">
        <v>90</v>
      </c>
      <c r="E68" s="3">
        <v>91</v>
      </c>
      <c r="F68" s="3"/>
      <c r="G68" s="30">
        <f t="shared" si="1"/>
        <v>89.75</v>
      </c>
      <c r="H68" s="16"/>
      <c r="I68" s="16"/>
      <c r="J68" s="22"/>
      <c r="K68" s="22"/>
      <c r="L68" s="22"/>
      <c r="M68" s="22"/>
      <c r="N68" s="22"/>
      <c r="O68" s="28" t="s">
        <v>22</v>
      </c>
      <c r="P68" s="3">
        <v>96</v>
      </c>
      <c r="Q68" s="3">
        <v>96</v>
      </c>
      <c r="R68" s="3">
        <v>99</v>
      </c>
      <c r="S68" s="3">
        <v>97</v>
      </c>
      <c r="T68" s="3"/>
      <c r="U68" s="30">
        <f t="shared" si="2"/>
        <v>97</v>
      </c>
      <c r="V68" s="16"/>
    </row>
    <row r="69" spans="1:22" ht="12.75">
      <c r="A69" s="28" t="s">
        <v>34</v>
      </c>
      <c r="B69" s="3">
        <v>100</v>
      </c>
      <c r="C69" s="3">
        <v>100</v>
      </c>
      <c r="D69" s="3">
        <v>99</v>
      </c>
      <c r="E69" s="3">
        <v>100</v>
      </c>
      <c r="F69" s="3"/>
      <c r="G69" s="30">
        <f t="shared" si="1"/>
        <v>99.75</v>
      </c>
      <c r="H69" s="16"/>
      <c r="I69" s="16"/>
      <c r="J69" s="22"/>
      <c r="K69" s="22"/>
      <c r="L69" s="22"/>
      <c r="M69" s="22"/>
      <c r="N69" s="22"/>
      <c r="O69" s="28" t="s">
        <v>44</v>
      </c>
      <c r="P69" s="3">
        <v>100</v>
      </c>
      <c r="Q69" s="3">
        <v>94</v>
      </c>
      <c r="R69" s="3"/>
      <c r="S69" s="3"/>
      <c r="U69" s="30">
        <f t="shared" si="2"/>
        <v>97</v>
      </c>
      <c r="V69" s="16"/>
    </row>
    <row r="70" spans="1:22" ht="12.75">
      <c r="A70" s="28" t="s">
        <v>48</v>
      </c>
      <c r="B70" s="3">
        <v>90</v>
      </c>
      <c r="C70" s="3">
        <v>85</v>
      </c>
      <c r="D70" s="8"/>
      <c r="E70" s="8"/>
      <c r="F70" s="3"/>
      <c r="G70" s="30">
        <f t="shared" si="1"/>
        <v>87.5</v>
      </c>
      <c r="H70" s="16"/>
      <c r="I70" s="16"/>
      <c r="J70" s="22"/>
      <c r="K70" s="22"/>
      <c r="L70" s="22"/>
      <c r="M70" s="22"/>
      <c r="N70" s="22"/>
      <c r="O70" s="28" t="s">
        <v>25</v>
      </c>
      <c r="P70" s="3">
        <v>96</v>
      </c>
      <c r="Q70" s="3">
        <v>97</v>
      </c>
      <c r="R70" s="3">
        <v>97</v>
      </c>
      <c r="S70" s="3">
        <v>96</v>
      </c>
      <c r="U70" s="30">
        <f t="shared" si="2"/>
        <v>96.5</v>
      </c>
      <c r="V70" s="16"/>
    </row>
    <row r="71" spans="1:22" ht="12.75">
      <c r="A71" s="28" t="s">
        <v>6</v>
      </c>
      <c r="B71" s="3">
        <v>94</v>
      </c>
      <c r="C71" s="3">
        <v>89</v>
      </c>
      <c r="D71" s="3">
        <v>86</v>
      </c>
      <c r="E71" s="3">
        <v>95</v>
      </c>
      <c r="F71" s="3"/>
      <c r="G71" s="30">
        <f t="shared" si="1"/>
        <v>91</v>
      </c>
      <c r="H71" s="16"/>
      <c r="I71" s="16"/>
      <c r="J71" s="22"/>
      <c r="K71" s="22"/>
      <c r="L71" s="22"/>
      <c r="M71" s="22"/>
      <c r="N71" s="22"/>
      <c r="O71" s="28" t="s">
        <v>35</v>
      </c>
      <c r="P71" s="3">
        <v>94</v>
      </c>
      <c r="Q71" s="3">
        <v>96</v>
      </c>
      <c r="R71" s="3">
        <v>98</v>
      </c>
      <c r="S71" s="3">
        <v>97</v>
      </c>
      <c r="U71" s="30">
        <f t="shared" si="2"/>
        <v>96.25</v>
      </c>
      <c r="V71" s="16"/>
    </row>
    <row r="72" spans="1:22" ht="12.75">
      <c r="A72" s="28" t="s">
        <v>23</v>
      </c>
      <c r="B72" s="3">
        <v>95</v>
      </c>
      <c r="C72" s="3">
        <v>95</v>
      </c>
      <c r="D72" s="3">
        <v>94</v>
      </c>
      <c r="E72" s="3">
        <v>94</v>
      </c>
      <c r="F72" s="3"/>
      <c r="G72" s="30">
        <f t="shared" si="1"/>
        <v>94.5</v>
      </c>
      <c r="H72" s="16"/>
      <c r="I72" s="16"/>
      <c r="J72" s="22"/>
      <c r="K72" s="22"/>
      <c r="L72" s="22"/>
      <c r="M72" s="22"/>
      <c r="N72" s="22"/>
      <c r="O72" s="28" t="s">
        <v>9</v>
      </c>
      <c r="P72" s="3">
        <v>99</v>
      </c>
      <c r="Q72" s="3">
        <v>96</v>
      </c>
      <c r="R72" s="3">
        <v>98</v>
      </c>
      <c r="S72" s="3">
        <v>90</v>
      </c>
      <c r="U72" s="30">
        <f t="shared" si="2"/>
        <v>95.75</v>
      </c>
      <c r="V72" s="16"/>
    </row>
    <row r="73" spans="1:21" ht="12.75">
      <c r="A73" s="28" t="s">
        <v>35</v>
      </c>
      <c r="B73" s="3">
        <v>94</v>
      </c>
      <c r="C73" s="3">
        <v>96</v>
      </c>
      <c r="D73" s="3">
        <v>98</v>
      </c>
      <c r="E73" s="3">
        <v>97</v>
      </c>
      <c r="F73" s="3"/>
      <c r="G73" s="30">
        <f t="shared" si="1"/>
        <v>96.25</v>
      </c>
      <c r="I73" s="16"/>
      <c r="J73" s="22"/>
      <c r="K73" s="22"/>
      <c r="L73" s="22"/>
      <c r="M73" s="22"/>
      <c r="N73" s="22"/>
      <c r="O73" s="28" t="s">
        <v>41</v>
      </c>
      <c r="P73" s="3">
        <v>93</v>
      </c>
      <c r="Q73" s="3">
        <v>95</v>
      </c>
      <c r="R73" s="3">
        <v>96</v>
      </c>
      <c r="S73" s="3">
        <v>97</v>
      </c>
      <c r="T73" s="3"/>
      <c r="U73" s="30">
        <f t="shared" si="2"/>
        <v>95.25</v>
      </c>
    </row>
    <row r="74" spans="1:21" ht="12.75">
      <c r="A74" s="28" t="s">
        <v>36</v>
      </c>
      <c r="B74" s="3">
        <v>90</v>
      </c>
      <c r="C74" s="3">
        <v>91</v>
      </c>
      <c r="D74" s="3">
        <v>89</v>
      </c>
      <c r="E74" s="3">
        <v>91</v>
      </c>
      <c r="F74" s="3"/>
      <c r="G74" s="30">
        <f t="shared" si="1"/>
        <v>90.25</v>
      </c>
      <c r="I74" s="16"/>
      <c r="J74" s="22"/>
      <c r="K74" s="22"/>
      <c r="L74" s="22"/>
      <c r="M74" s="22"/>
      <c r="N74" s="22"/>
      <c r="O74" s="28" t="s">
        <v>24</v>
      </c>
      <c r="P74" s="3">
        <v>94</v>
      </c>
      <c r="Q74" s="3">
        <v>96</v>
      </c>
      <c r="R74" s="3">
        <v>95</v>
      </c>
      <c r="S74" s="3">
        <v>94</v>
      </c>
      <c r="U74" s="30">
        <f t="shared" si="2"/>
        <v>94.75</v>
      </c>
    </row>
    <row r="75" spans="1:21" ht="12.75">
      <c r="A75" s="28" t="s">
        <v>15</v>
      </c>
      <c r="B75" s="3">
        <v>93</v>
      </c>
      <c r="C75" s="3">
        <v>94</v>
      </c>
      <c r="D75" s="3">
        <v>94</v>
      </c>
      <c r="E75" s="3">
        <v>92</v>
      </c>
      <c r="F75" s="3"/>
      <c r="G75" s="30">
        <f t="shared" si="1"/>
        <v>93.25</v>
      </c>
      <c r="I75" s="16"/>
      <c r="J75" s="22"/>
      <c r="K75" s="22"/>
      <c r="L75" s="22"/>
      <c r="M75" s="22"/>
      <c r="N75" s="22"/>
      <c r="O75" s="28" t="s">
        <v>23</v>
      </c>
      <c r="P75" s="3">
        <v>95</v>
      </c>
      <c r="Q75" s="3">
        <v>95</v>
      </c>
      <c r="R75" s="3">
        <v>94</v>
      </c>
      <c r="S75" s="3">
        <v>94</v>
      </c>
      <c r="U75" s="30">
        <f t="shared" si="2"/>
        <v>94.5</v>
      </c>
    </row>
    <row r="76" spans="1:21" ht="12.75">
      <c r="A76" s="28" t="s">
        <v>37</v>
      </c>
      <c r="B76" s="3">
        <v>99</v>
      </c>
      <c r="C76" s="3">
        <v>99</v>
      </c>
      <c r="D76" s="3">
        <v>100</v>
      </c>
      <c r="E76" s="3">
        <v>97</v>
      </c>
      <c r="F76" s="3"/>
      <c r="G76" s="30">
        <f t="shared" si="1"/>
        <v>98.75</v>
      </c>
      <c r="I76" s="16"/>
      <c r="J76" s="22"/>
      <c r="K76" s="22"/>
      <c r="L76" s="22"/>
      <c r="M76" s="22"/>
      <c r="N76" s="22"/>
      <c r="O76" s="28" t="s">
        <v>17</v>
      </c>
      <c r="P76" s="3">
        <v>92</v>
      </c>
      <c r="Q76" s="3">
        <v>94</v>
      </c>
      <c r="R76" s="3">
        <v>95</v>
      </c>
      <c r="S76" s="3">
        <v>97</v>
      </c>
      <c r="U76" s="30">
        <f t="shared" si="2"/>
        <v>94.5</v>
      </c>
    </row>
    <row r="77" spans="1:21" ht="12.75">
      <c r="A77" s="28" t="s">
        <v>42</v>
      </c>
      <c r="B77" s="3">
        <v>89</v>
      </c>
      <c r="C77" s="3">
        <v>89</v>
      </c>
      <c r="D77" s="3">
        <v>90</v>
      </c>
      <c r="E77" s="3">
        <v>97</v>
      </c>
      <c r="F77" s="3"/>
      <c r="G77" s="30">
        <f t="shared" si="1"/>
        <v>91.25</v>
      </c>
      <c r="I77" s="16"/>
      <c r="J77" s="22"/>
      <c r="K77" s="22"/>
      <c r="L77" s="22"/>
      <c r="M77" s="22"/>
      <c r="N77" s="22"/>
      <c r="O77" s="28" t="s">
        <v>30</v>
      </c>
      <c r="P77" s="3">
        <v>93</v>
      </c>
      <c r="Q77" s="3">
        <v>95</v>
      </c>
      <c r="R77" s="3">
        <v>94</v>
      </c>
      <c r="S77" s="3">
        <v>95</v>
      </c>
      <c r="U77" s="30">
        <f t="shared" si="2"/>
        <v>94.25</v>
      </c>
    </row>
    <row r="78" spans="1:21" ht="12.75">
      <c r="A78" s="28" t="s">
        <v>17</v>
      </c>
      <c r="B78" s="3">
        <v>92</v>
      </c>
      <c r="C78" s="3">
        <v>94</v>
      </c>
      <c r="D78" s="3">
        <v>95</v>
      </c>
      <c r="E78" s="3">
        <v>97</v>
      </c>
      <c r="F78" s="3"/>
      <c r="G78" s="30">
        <f t="shared" si="1"/>
        <v>94.5</v>
      </c>
      <c r="I78" s="16"/>
      <c r="J78" s="22"/>
      <c r="K78" s="22"/>
      <c r="L78" s="22"/>
      <c r="M78" s="22"/>
      <c r="N78" s="22"/>
      <c r="O78" s="28" t="s">
        <v>19</v>
      </c>
      <c r="P78" s="3">
        <v>94</v>
      </c>
      <c r="Q78" s="3">
        <v>93</v>
      </c>
      <c r="R78" s="3">
        <v>95</v>
      </c>
      <c r="S78" s="3">
        <v>92</v>
      </c>
      <c r="U78" s="30">
        <f t="shared" si="2"/>
        <v>93.5</v>
      </c>
    </row>
    <row r="79" spans="1:21" ht="12.75">
      <c r="A79" s="28" t="s">
        <v>49</v>
      </c>
      <c r="B79" s="3"/>
      <c r="C79" s="3"/>
      <c r="D79" s="3">
        <v>89</v>
      </c>
      <c r="E79" s="3">
        <v>93</v>
      </c>
      <c r="F79" s="3"/>
      <c r="G79" s="30">
        <f t="shared" si="1"/>
        <v>91</v>
      </c>
      <c r="I79" s="16"/>
      <c r="J79" s="22"/>
      <c r="K79" s="22"/>
      <c r="L79" s="22"/>
      <c r="M79" s="22"/>
      <c r="N79" s="22"/>
      <c r="O79" s="28" t="s">
        <v>15</v>
      </c>
      <c r="P79" s="3">
        <v>93</v>
      </c>
      <c r="Q79" s="3">
        <v>94</v>
      </c>
      <c r="R79" s="3">
        <v>94</v>
      </c>
      <c r="S79" s="3">
        <v>92</v>
      </c>
      <c r="U79" s="30">
        <f t="shared" si="2"/>
        <v>93.25</v>
      </c>
    </row>
    <row r="80" spans="1:21" ht="12.75">
      <c r="A80" s="28" t="s">
        <v>28</v>
      </c>
      <c r="B80" s="3">
        <v>96</v>
      </c>
      <c r="C80" s="3">
        <v>89</v>
      </c>
      <c r="D80" s="3">
        <v>95</v>
      </c>
      <c r="E80" s="3">
        <v>92</v>
      </c>
      <c r="F80" s="3"/>
      <c r="G80" s="30">
        <f t="shared" si="1"/>
        <v>93</v>
      </c>
      <c r="I80" s="16"/>
      <c r="J80" s="22"/>
      <c r="K80" s="22"/>
      <c r="L80" s="22"/>
      <c r="M80" s="22"/>
      <c r="N80" s="22"/>
      <c r="O80" s="28" t="s">
        <v>28</v>
      </c>
      <c r="P80" s="3">
        <v>96</v>
      </c>
      <c r="Q80" s="3">
        <v>89</v>
      </c>
      <c r="R80" s="3">
        <v>95</v>
      </c>
      <c r="S80" s="3">
        <v>92</v>
      </c>
      <c r="U80" s="30">
        <f t="shared" si="2"/>
        <v>93</v>
      </c>
    </row>
    <row r="81" spans="1:21" ht="12.75">
      <c r="A81" s="28" t="s">
        <v>18</v>
      </c>
      <c r="B81" s="3">
        <v>81</v>
      </c>
      <c r="C81" s="3">
        <v>89</v>
      </c>
      <c r="D81" s="3">
        <v>91</v>
      </c>
      <c r="E81" s="3">
        <v>91</v>
      </c>
      <c r="F81" s="3"/>
      <c r="G81" s="30">
        <f t="shared" si="1"/>
        <v>88</v>
      </c>
      <c r="I81" s="16"/>
      <c r="J81" s="22"/>
      <c r="K81" s="22"/>
      <c r="L81" s="22"/>
      <c r="M81" s="22"/>
      <c r="N81" s="22"/>
      <c r="O81" s="28" t="s">
        <v>43</v>
      </c>
      <c r="P81" s="3">
        <v>96</v>
      </c>
      <c r="Q81" s="3">
        <v>94</v>
      </c>
      <c r="R81" s="3">
        <v>94</v>
      </c>
      <c r="S81" s="3">
        <v>87</v>
      </c>
      <c r="U81" s="30">
        <f t="shared" si="2"/>
        <v>92.75</v>
      </c>
    </row>
    <row r="82" spans="1:21" ht="12.75">
      <c r="A82" s="28" t="s">
        <v>29</v>
      </c>
      <c r="B82" s="3">
        <v>85</v>
      </c>
      <c r="C82" s="3">
        <v>92</v>
      </c>
      <c r="D82" s="3">
        <v>92</v>
      </c>
      <c r="E82" s="3">
        <v>89</v>
      </c>
      <c r="F82" s="3"/>
      <c r="G82" s="30">
        <f t="shared" si="1"/>
        <v>89.5</v>
      </c>
      <c r="I82" s="16"/>
      <c r="J82" s="22"/>
      <c r="K82" s="22"/>
      <c r="L82" s="22"/>
      <c r="M82" s="22"/>
      <c r="N82" s="22"/>
      <c r="O82" s="28" t="s">
        <v>42</v>
      </c>
      <c r="P82" s="3">
        <v>89</v>
      </c>
      <c r="Q82" s="3">
        <v>89</v>
      </c>
      <c r="R82" s="3">
        <v>90</v>
      </c>
      <c r="S82" s="3">
        <v>97</v>
      </c>
      <c r="U82" s="30">
        <f t="shared" si="2"/>
        <v>91.25</v>
      </c>
    </row>
    <row r="83" spans="1:21" ht="12.75">
      <c r="A83" s="28" t="s">
        <v>5</v>
      </c>
      <c r="B83" s="3">
        <v>90</v>
      </c>
      <c r="C83" s="3">
        <v>87</v>
      </c>
      <c r="D83" s="3">
        <v>76</v>
      </c>
      <c r="E83" s="3">
        <v>85</v>
      </c>
      <c r="F83" s="3"/>
      <c r="G83" s="30">
        <f t="shared" si="1"/>
        <v>84.5</v>
      </c>
      <c r="O83" s="28" t="s">
        <v>6</v>
      </c>
      <c r="P83" s="3">
        <v>94</v>
      </c>
      <c r="Q83" s="3">
        <v>89</v>
      </c>
      <c r="R83" s="3">
        <v>86</v>
      </c>
      <c r="S83" s="3">
        <v>95</v>
      </c>
      <c r="U83" s="30">
        <f t="shared" si="2"/>
        <v>91</v>
      </c>
    </row>
    <row r="84" spans="1:21" ht="12.75">
      <c r="A84" s="28" t="s">
        <v>7</v>
      </c>
      <c r="B84" s="3">
        <v>80</v>
      </c>
      <c r="C84" s="3">
        <v>77</v>
      </c>
      <c r="D84" s="3"/>
      <c r="E84" s="3"/>
      <c r="F84" s="3"/>
      <c r="G84" s="30">
        <f t="shared" si="1"/>
        <v>78.5</v>
      </c>
      <c r="O84" s="28" t="s">
        <v>49</v>
      </c>
      <c r="P84" s="3"/>
      <c r="Q84" s="3"/>
      <c r="R84" s="3">
        <v>89</v>
      </c>
      <c r="S84" s="3">
        <v>93</v>
      </c>
      <c r="U84" s="30">
        <f t="shared" si="2"/>
        <v>91</v>
      </c>
    </row>
    <row r="85" spans="1:21" ht="12.75">
      <c r="A85" s="28" t="s">
        <v>19</v>
      </c>
      <c r="B85" s="3">
        <v>94</v>
      </c>
      <c r="C85" s="3">
        <v>93</v>
      </c>
      <c r="D85" s="3">
        <v>95</v>
      </c>
      <c r="E85" s="3">
        <v>92</v>
      </c>
      <c r="F85" s="3"/>
      <c r="G85" s="30">
        <f t="shared" si="1"/>
        <v>93.5</v>
      </c>
      <c r="O85" s="28" t="s">
        <v>8</v>
      </c>
      <c r="P85" s="3">
        <v>86</v>
      </c>
      <c r="Q85" s="3">
        <v>92</v>
      </c>
      <c r="R85" s="3">
        <v>94</v>
      </c>
      <c r="S85" s="3">
        <v>92</v>
      </c>
      <c r="U85" s="30">
        <f t="shared" si="2"/>
        <v>91</v>
      </c>
    </row>
    <row r="86" spans="1:21" ht="12.75">
      <c r="A86" s="28" t="s">
        <v>8</v>
      </c>
      <c r="B86" s="3">
        <v>86</v>
      </c>
      <c r="C86" s="3">
        <v>92</v>
      </c>
      <c r="D86" s="3">
        <v>94</v>
      </c>
      <c r="E86" s="3">
        <v>92</v>
      </c>
      <c r="F86" s="3"/>
      <c r="G86" s="30">
        <f t="shared" si="1"/>
        <v>91</v>
      </c>
      <c r="O86" s="28" t="s">
        <v>36</v>
      </c>
      <c r="P86" s="3">
        <v>90</v>
      </c>
      <c r="Q86" s="3">
        <v>91</v>
      </c>
      <c r="R86" s="3">
        <v>89</v>
      </c>
      <c r="S86" s="3">
        <v>91</v>
      </c>
      <c r="U86" s="30">
        <f t="shared" si="2"/>
        <v>90.25</v>
      </c>
    </row>
    <row r="87" spans="1:21" ht="12.75">
      <c r="A87" s="28" t="s">
        <v>9</v>
      </c>
      <c r="B87" s="3">
        <v>99</v>
      </c>
      <c r="C87" s="3">
        <v>96</v>
      </c>
      <c r="D87" s="3">
        <v>98</v>
      </c>
      <c r="E87" s="3">
        <v>90</v>
      </c>
      <c r="F87" s="3"/>
      <c r="G87" s="30">
        <f t="shared" si="1"/>
        <v>95.75</v>
      </c>
      <c r="O87" s="28" t="s">
        <v>27</v>
      </c>
      <c r="P87" s="3">
        <v>87</v>
      </c>
      <c r="Q87" s="3">
        <v>91</v>
      </c>
      <c r="R87" s="3">
        <v>90</v>
      </c>
      <c r="S87" s="3">
        <v>91</v>
      </c>
      <c r="U87" s="30">
        <f t="shared" si="2"/>
        <v>89.75</v>
      </c>
    </row>
    <row r="88" spans="1:21" ht="12.75">
      <c r="A88" s="28" t="s">
        <v>24</v>
      </c>
      <c r="B88" s="3">
        <v>94</v>
      </c>
      <c r="C88" s="3">
        <v>96</v>
      </c>
      <c r="D88" s="3">
        <v>95</v>
      </c>
      <c r="E88" s="3">
        <v>94</v>
      </c>
      <c r="F88" s="3"/>
      <c r="G88" s="30">
        <f t="shared" si="1"/>
        <v>94.75</v>
      </c>
      <c r="O88" s="28" t="s">
        <v>29</v>
      </c>
      <c r="P88" s="3">
        <v>85</v>
      </c>
      <c r="Q88" s="3">
        <v>92</v>
      </c>
      <c r="R88" s="3">
        <v>92</v>
      </c>
      <c r="S88" s="3">
        <v>89</v>
      </c>
      <c r="U88" s="30">
        <f t="shared" si="2"/>
        <v>89.5</v>
      </c>
    </row>
    <row r="89" spans="1:21" ht="12.75">
      <c r="A89" s="28" t="s">
        <v>11</v>
      </c>
      <c r="B89" s="3">
        <v>80</v>
      </c>
      <c r="C89" s="3">
        <v>85</v>
      </c>
      <c r="D89" s="3">
        <v>94</v>
      </c>
      <c r="E89" s="3">
        <v>89</v>
      </c>
      <c r="F89" s="3"/>
      <c r="G89" s="30">
        <f t="shared" si="1"/>
        <v>87</v>
      </c>
      <c r="O89" s="28" t="s">
        <v>18</v>
      </c>
      <c r="P89" s="3">
        <v>81</v>
      </c>
      <c r="Q89" s="3">
        <v>89</v>
      </c>
      <c r="R89" s="3">
        <v>91</v>
      </c>
      <c r="S89" s="3">
        <v>91</v>
      </c>
      <c r="U89" s="30">
        <f t="shared" si="2"/>
        <v>88</v>
      </c>
    </row>
    <row r="90" spans="1:21" ht="12.75">
      <c r="A90" s="28" t="s">
        <v>43</v>
      </c>
      <c r="B90" s="3">
        <v>96</v>
      </c>
      <c r="C90" s="3">
        <v>94</v>
      </c>
      <c r="D90" s="3">
        <v>94</v>
      </c>
      <c r="E90" s="3">
        <v>87</v>
      </c>
      <c r="F90" s="3"/>
      <c r="G90" s="30">
        <f t="shared" si="1"/>
        <v>92.75</v>
      </c>
      <c r="O90" s="28" t="s">
        <v>48</v>
      </c>
      <c r="P90" s="3">
        <v>90</v>
      </c>
      <c r="Q90" s="3">
        <v>85</v>
      </c>
      <c r="R90" s="8"/>
      <c r="S90" s="8"/>
      <c r="U90" s="30">
        <f t="shared" si="2"/>
        <v>87.5</v>
      </c>
    </row>
    <row r="91" spans="1:21" ht="12.75">
      <c r="A91" s="28" t="s">
        <v>44</v>
      </c>
      <c r="B91" s="3">
        <v>100</v>
      </c>
      <c r="C91" s="3">
        <v>94</v>
      </c>
      <c r="D91" s="3"/>
      <c r="E91" s="3"/>
      <c r="F91" s="3"/>
      <c r="G91" s="30">
        <f t="shared" si="1"/>
        <v>97</v>
      </c>
      <c r="O91" s="28" t="s">
        <v>11</v>
      </c>
      <c r="P91" s="3">
        <v>80</v>
      </c>
      <c r="Q91" s="3">
        <v>85</v>
      </c>
      <c r="R91" s="3">
        <v>94</v>
      </c>
      <c r="S91" s="3">
        <v>89</v>
      </c>
      <c r="U91" s="30">
        <f t="shared" si="2"/>
        <v>87</v>
      </c>
    </row>
    <row r="92" spans="1:21" ht="12.75">
      <c r="A92" s="28" t="s">
        <v>10</v>
      </c>
      <c r="B92" s="3">
        <v>89</v>
      </c>
      <c r="C92" s="3">
        <v>77</v>
      </c>
      <c r="D92" s="3">
        <v>87</v>
      </c>
      <c r="E92" s="3">
        <v>85</v>
      </c>
      <c r="F92" s="3"/>
      <c r="G92" s="30">
        <f t="shared" si="1"/>
        <v>84.5</v>
      </c>
      <c r="O92" s="28" t="s">
        <v>5</v>
      </c>
      <c r="P92" s="3">
        <v>90</v>
      </c>
      <c r="Q92" s="3">
        <v>87</v>
      </c>
      <c r="R92" s="3">
        <v>76</v>
      </c>
      <c r="S92" s="3">
        <v>85</v>
      </c>
      <c r="U92" s="30">
        <f t="shared" si="2"/>
        <v>84.5</v>
      </c>
    </row>
    <row r="93" spans="1:21" ht="12.75">
      <c r="A93" s="28" t="s">
        <v>30</v>
      </c>
      <c r="B93" s="3">
        <v>93</v>
      </c>
      <c r="C93" s="3">
        <v>95</v>
      </c>
      <c r="D93" s="3">
        <v>94</v>
      </c>
      <c r="E93" s="3">
        <v>95</v>
      </c>
      <c r="F93" s="3"/>
      <c r="G93" s="30">
        <f t="shared" si="1"/>
        <v>94.25</v>
      </c>
      <c r="O93" s="28" t="s">
        <v>10</v>
      </c>
      <c r="P93" s="3">
        <v>89</v>
      </c>
      <c r="Q93" s="3">
        <v>77</v>
      </c>
      <c r="R93" s="3">
        <v>87</v>
      </c>
      <c r="S93" s="3">
        <v>85</v>
      </c>
      <c r="U93" s="30">
        <f t="shared" si="2"/>
        <v>84.5</v>
      </c>
    </row>
    <row r="94" spans="1:21" ht="12.75">
      <c r="A94" s="31" t="s">
        <v>25</v>
      </c>
      <c r="B94" s="32">
        <v>96</v>
      </c>
      <c r="C94" s="32">
        <v>97</v>
      </c>
      <c r="D94" s="32">
        <v>97</v>
      </c>
      <c r="E94" s="32">
        <v>96</v>
      </c>
      <c r="F94" s="33"/>
      <c r="G94" s="34">
        <f t="shared" si="1"/>
        <v>96.5</v>
      </c>
      <c r="O94" s="31" t="s">
        <v>7</v>
      </c>
      <c r="P94" s="32">
        <v>80</v>
      </c>
      <c r="Q94" s="32">
        <v>77</v>
      </c>
      <c r="R94" s="32"/>
      <c r="S94" s="32"/>
      <c r="T94" s="33"/>
      <c r="U94" s="34">
        <f t="shared" si="2"/>
        <v>78.5</v>
      </c>
    </row>
  </sheetData>
  <sheetProtection selectLockedCells="1" selectUnlockedCells="1"/>
  <mergeCells count="7">
    <mergeCell ref="A1:V1"/>
    <mergeCell ref="P12:S12"/>
    <mergeCell ref="P35:S35"/>
    <mergeCell ref="O41:T41"/>
    <mergeCell ref="A62:V62"/>
    <mergeCell ref="B64:E64"/>
    <mergeCell ref="P64:S64"/>
  </mergeCells>
  <printOptions/>
  <pageMargins left="0.25" right="0.25" top="0.75" bottom="0.7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PED</cp:lastModifiedBy>
  <cp:lastPrinted>2018-05-13T19:38:00Z</cp:lastPrinted>
  <dcterms:created xsi:type="dcterms:W3CDTF">2017-12-22T09:02:04Z</dcterms:created>
  <dcterms:modified xsi:type="dcterms:W3CDTF">2018-06-17T21:01:17Z</dcterms:modified>
  <cp:category/>
  <cp:version/>
  <cp:contentType/>
  <cp:contentStatus/>
</cp:coreProperties>
</file>