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10" windowHeight="9495" activeTab="0"/>
  </bookViews>
  <sheets>
    <sheet name="SCORING2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<sst xmlns="http://schemas.openxmlformats.org/spreadsheetml/2006/main" count="55" uniqueCount="48">
  <si>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Ave/Agg</t>
  </si>
  <si>
    <t>Points</t>
  </si>
  <si>
    <t>handicap</t>
  </si>
  <si>
    <t>Comments</t>
  </si>
  <si>
    <t>League Table</t>
  </si>
  <si>
    <t>Total</t>
  </si>
  <si>
    <t>Pts</t>
  </si>
  <si>
    <t>Michael Nash</t>
  </si>
  <si>
    <t>01323-760496 - 37 Oaklands, Westham, Pevensey, East Sussex BN24 5AW.</t>
  </si>
  <si>
    <t>Michael.Nash@nash4.demon.co.uk</t>
  </si>
  <si>
    <t>email</t>
  </si>
  <si>
    <t>Positions</t>
  </si>
  <si>
    <t>Totals</t>
  </si>
  <si>
    <t>Spare</t>
  </si>
  <si>
    <t>The Leys</t>
  </si>
  <si>
    <t>Kingston GS C</t>
  </si>
  <si>
    <t>Kingston GS B</t>
  </si>
  <si>
    <t>Kingston GS A</t>
  </si>
  <si>
    <t>BSSRA SPRING LEAGUES 2008 - SECTION A, DIVISION 6</t>
  </si>
  <si>
    <t>The Skinners' A</t>
  </si>
  <si>
    <t>T Allen</t>
  </si>
  <si>
    <t>A Francis</t>
  </si>
  <si>
    <t>M Joannes</t>
  </si>
  <si>
    <t>S Reece</t>
  </si>
  <si>
    <t>G Wilson</t>
  </si>
  <si>
    <t>J Atkinson</t>
  </si>
  <si>
    <t>A Cannon</t>
  </si>
  <si>
    <t>C Crocker</t>
  </si>
  <si>
    <t>M Fernando</t>
  </si>
  <si>
    <t>J Kang</t>
  </si>
  <si>
    <t>K Chapman</t>
  </si>
  <si>
    <t>C Cole</t>
  </si>
  <si>
    <t>R Haslehurst</t>
  </si>
  <si>
    <t>M Kang</t>
  </si>
  <si>
    <t>H Stubbs</t>
  </si>
  <si>
    <t>M D-Morrison</t>
  </si>
  <si>
    <t>E Roberts</t>
  </si>
  <si>
    <t>J Taylor</t>
  </si>
  <si>
    <t>L Urwin</t>
  </si>
  <si>
    <t>T Wait</t>
  </si>
  <si>
    <t>G Ellis</t>
  </si>
  <si>
    <t>R Germundsson</t>
  </si>
  <si>
    <t>J Humby</t>
  </si>
  <si>
    <t>K Lodge</t>
  </si>
  <si>
    <t>R Straker</t>
  </si>
  <si>
    <t>Congrats to Kingston A on a good win, and to those whose score in round 5 was their highest -</t>
  </si>
  <si>
    <t>A Cannon, M Kang, E Roberts and T.Allen (equal highest).</t>
  </si>
  <si>
    <t>I hope to see some of you competing again next term or after the summer holidays!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</si>
</sst>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b/>
      <u val="single"/>
      <sz val="12"/>
      <name val="MS Sans Serif"/>
      <family val="2"/>
    </font>
    <font>
      <b/>
      <i/>
      <u val="single"/>
      <sz val="13.5"/>
      <name val="Paddington"/>
      <family val="0"/>
    </font>
    <font>
      <u val="single"/>
      <sz val="10"/>
      <color indexed="36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53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0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.Nash@nash4.demon.co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Zeros="0" tabSelected="1" zoomScalePageLayoutView="0" workbookViewId="0" topLeftCell="A1">
      <selection activeCell="A1" sqref="A1:IV59"/>
    </sheetView>
  </sheetViews>
  <sheetFormatPr defaultColWidth="9.140625" defaultRowHeight="12.75"/>
  <cols>
    <col min="1" max="1" width="14.7109375" style="0" customWidth="1"/>
    <col min="2" max="6" width="4.421875" style="0" customWidth="1"/>
    <col min="7" max="7" width="10.28125" style="0" customWidth="1"/>
    <col min="8" max="8" width="3.421875" style="0" customWidth="1"/>
    <col min="9" max="9" width="14.7109375" style="4" customWidth="1"/>
    <col min="10" max="14" width="4.421875" style="0" customWidth="1"/>
    <col min="15" max="15" width="10.28125" style="0" customWidth="1"/>
    <col min="16" max="16" width="5.8515625" style="0" customWidth="1"/>
    <col min="17" max="17" width="18.57421875" style="0" customWidth="1"/>
    <col min="18" max="18" width="4.421875" style="0" customWidth="1"/>
    <col min="19" max="22" width="4.57421875" style="0" customWidth="1"/>
  </cols>
  <sheetData>
    <row r="1" spans="1:9" ht="17.25">
      <c r="A1" s="17" t="s">
        <v>18</v>
      </c>
      <c r="B1" s="3"/>
      <c r="I1" s="6"/>
    </row>
    <row r="2" spans="2:9" ht="12.75">
      <c r="B2" s="3"/>
      <c r="I2" s="6"/>
    </row>
    <row r="3" spans="2:15" ht="12.75">
      <c r="B3">
        <v>1</v>
      </c>
      <c r="C3">
        <v>2</v>
      </c>
      <c r="D3">
        <v>3</v>
      </c>
      <c r="E3">
        <v>4</v>
      </c>
      <c r="F3">
        <v>5</v>
      </c>
      <c r="G3" t="s">
        <v>0</v>
      </c>
      <c r="I3" s="6"/>
      <c r="J3">
        <v>1</v>
      </c>
      <c r="K3">
        <v>2</v>
      </c>
      <c r="L3">
        <v>3</v>
      </c>
      <c r="M3">
        <v>4</v>
      </c>
      <c r="N3">
        <v>5</v>
      </c>
      <c r="O3" t="s">
        <v>0</v>
      </c>
    </row>
    <row r="4" spans="1:9" ht="15.75">
      <c r="A4" s="15" t="s">
        <v>17</v>
      </c>
      <c r="I4" s="15" t="s">
        <v>16</v>
      </c>
    </row>
    <row r="5" spans="1:9" ht="12.75">
      <c r="A5" s="2" t="s">
        <v>2</v>
      </c>
      <c r="I5" s="6"/>
    </row>
    <row r="6" spans="1:15" ht="12.75">
      <c r="A6" s="7"/>
      <c r="G6" s="1">
        <f aca="true" t="shared" si="0" ref="G6:G11">IF(ISERROR(AVERAGE(B6:F6)),0,AVERAGE(B6:F6))</f>
        <v>0</v>
      </c>
      <c r="I6" s="8"/>
      <c r="O6" s="1">
        <f aca="true" t="shared" si="1" ref="O6:O11">IF(ISERROR(AVERAGE(J6:N6)),0,AVERAGE(J6:N6))</f>
        <v>0</v>
      </c>
    </row>
    <row r="7" spans="1:15" ht="12.75">
      <c r="A7" s="7" t="s">
        <v>25</v>
      </c>
      <c r="B7" s="9">
        <v>68</v>
      </c>
      <c r="C7" s="9">
        <v>83</v>
      </c>
      <c r="D7" s="9">
        <v>81</v>
      </c>
      <c r="E7" s="9">
        <v>76</v>
      </c>
      <c r="F7" s="18">
        <v>83</v>
      </c>
      <c r="G7" s="24">
        <f t="shared" si="0"/>
        <v>78.2</v>
      </c>
      <c r="I7" s="7" t="s">
        <v>30</v>
      </c>
      <c r="J7" s="9">
        <v>79</v>
      </c>
      <c r="K7" s="9">
        <v>88</v>
      </c>
      <c r="L7" s="9">
        <v>76</v>
      </c>
      <c r="M7" s="9">
        <v>63</v>
      </c>
      <c r="N7" s="18">
        <v>84</v>
      </c>
      <c r="O7" s="24">
        <f t="shared" si="1"/>
        <v>78</v>
      </c>
    </row>
    <row r="8" spans="1:15" ht="12.75">
      <c r="A8" s="7" t="s">
        <v>26</v>
      </c>
      <c r="B8" s="10">
        <v>82</v>
      </c>
      <c r="C8" s="10">
        <v>87</v>
      </c>
      <c r="D8" s="10">
        <v>88</v>
      </c>
      <c r="E8" s="10">
        <v>82</v>
      </c>
      <c r="F8" s="19">
        <v>89</v>
      </c>
      <c r="G8" s="25">
        <f t="shared" si="0"/>
        <v>85.6</v>
      </c>
      <c r="I8" s="8" t="s">
        <v>31</v>
      </c>
      <c r="J8" s="10">
        <v>73</v>
      </c>
      <c r="K8" s="10">
        <v>79</v>
      </c>
      <c r="L8" s="10">
        <v>73</v>
      </c>
      <c r="M8" s="10">
        <v>72</v>
      </c>
      <c r="N8" s="19">
        <v>72</v>
      </c>
      <c r="O8" s="25">
        <f t="shared" si="1"/>
        <v>73.8</v>
      </c>
    </row>
    <row r="9" spans="1:15" ht="12.75">
      <c r="A9" s="7" t="s">
        <v>27</v>
      </c>
      <c r="B9" s="10">
        <v>89</v>
      </c>
      <c r="C9" s="10">
        <v>83</v>
      </c>
      <c r="D9" s="10">
        <v>91</v>
      </c>
      <c r="E9" s="10">
        <v>87</v>
      </c>
      <c r="F9" s="19">
        <v>76</v>
      </c>
      <c r="G9" s="25">
        <f t="shared" si="0"/>
        <v>85.2</v>
      </c>
      <c r="I9" s="8" t="s">
        <v>32</v>
      </c>
      <c r="J9" s="10">
        <v>79</v>
      </c>
      <c r="K9" s="10">
        <v>85</v>
      </c>
      <c r="L9" s="10">
        <v>76</v>
      </c>
      <c r="M9" s="10">
        <v>76</v>
      </c>
      <c r="N9" s="19">
        <v>76</v>
      </c>
      <c r="O9" s="25">
        <f t="shared" si="1"/>
        <v>78.4</v>
      </c>
    </row>
    <row r="10" spans="1:15" ht="12.75">
      <c r="A10" s="7" t="s">
        <v>28</v>
      </c>
      <c r="B10" s="10">
        <v>83</v>
      </c>
      <c r="C10" s="10">
        <v>82</v>
      </c>
      <c r="D10" s="10">
        <v>80</v>
      </c>
      <c r="E10" s="10">
        <v>89</v>
      </c>
      <c r="F10" s="19">
        <v>87</v>
      </c>
      <c r="G10" s="25">
        <f t="shared" si="0"/>
        <v>84.2</v>
      </c>
      <c r="I10" s="8" t="s">
        <v>33</v>
      </c>
      <c r="J10" s="10">
        <v>69</v>
      </c>
      <c r="K10" s="10">
        <v>72</v>
      </c>
      <c r="L10" s="10">
        <v>69</v>
      </c>
      <c r="M10" s="10">
        <v>74</v>
      </c>
      <c r="N10" s="19">
        <v>76</v>
      </c>
      <c r="O10" s="25">
        <f t="shared" si="1"/>
        <v>72</v>
      </c>
    </row>
    <row r="11" spans="1:15" ht="12.75">
      <c r="A11" s="7" t="s">
        <v>29</v>
      </c>
      <c r="B11" s="12">
        <v>78</v>
      </c>
      <c r="C11" s="12">
        <v>82</v>
      </c>
      <c r="D11" s="12">
        <v>74</v>
      </c>
      <c r="E11" s="12">
        <v>83</v>
      </c>
      <c r="F11" s="20">
        <v>78</v>
      </c>
      <c r="G11" s="26">
        <f t="shared" si="0"/>
        <v>79</v>
      </c>
      <c r="I11" s="8" t="s">
        <v>34</v>
      </c>
      <c r="J11" s="12">
        <v>80</v>
      </c>
      <c r="K11" s="12">
        <v>81</v>
      </c>
      <c r="L11" s="12">
        <v>75</v>
      </c>
      <c r="M11" s="12">
        <v>64</v>
      </c>
      <c r="N11" s="20">
        <v>69</v>
      </c>
      <c r="O11" s="26">
        <f t="shared" si="1"/>
        <v>73.8</v>
      </c>
    </row>
    <row r="12" spans="1:15" ht="12.75">
      <c r="A12" s="7"/>
      <c r="G12" s="14"/>
      <c r="I12" s="8"/>
      <c r="O12" s="11"/>
    </row>
    <row r="13" spans="1:9" ht="12.75">
      <c r="A13" s="7"/>
      <c r="G13" s="1"/>
      <c r="I13" s="8"/>
    </row>
    <row r="14" spans="1:15" ht="12.75">
      <c r="A14" s="2" t="s">
        <v>12</v>
      </c>
      <c r="B14">
        <f>SUM(B5:B13)</f>
        <v>400</v>
      </c>
      <c r="C14">
        <f>SUM(C5:C13)</f>
        <v>417</v>
      </c>
      <c r="D14">
        <f>SUM(D5:D13)</f>
        <v>414</v>
      </c>
      <c r="E14">
        <f>SUM(E5:E13)</f>
        <v>417</v>
      </c>
      <c r="F14">
        <f>SUM(F5:F13)</f>
        <v>413</v>
      </c>
      <c r="G14">
        <f>SUM(B14:F14)</f>
        <v>2061</v>
      </c>
      <c r="J14">
        <f>SUM(J5:J13)</f>
        <v>380</v>
      </c>
      <c r="K14">
        <f>SUM(K5:K13)</f>
        <v>405</v>
      </c>
      <c r="L14">
        <f>SUM(L5:L13)</f>
        <v>369</v>
      </c>
      <c r="M14">
        <f>SUM(M5:M13)</f>
        <v>349</v>
      </c>
      <c r="N14">
        <f>SUM(N5:N13)</f>
        <v>377</v>
      </c>
      <c r="O14">
        <f>SUM(J14:N14)</f>
        <v>1880</v>
      </c>
    </row>
    <row r="15" spans="1:15" ht="12.75">
      <c r="A15" s="2" t="s">
        <v>1</v>
      </c>
      <c r="B15">
        <v>5</v>
      </c>
      <c r="C15">
        <v>5</v>
      </c>
      <c r="D15">
        <v>4</v>
      </c>
      <c r="E15">
        <v>5</v>
      </c>
      <c r="F15">
        <v>5</v>
      </c>
      <c r="G15">
        <f>SUM(B15:F15)</f>
        <v>24</v>
      </c>
      <c r="J15">
        <v>2</v>
      </c>
      <c r="K15">
        <v>4</v>
      </c>
      <c r="L15">
        <v>1</v>
      </c>
      <c r="M15">
        <v>1</v>
      </c>
      <c r="N15">
        <v>2</v>
      </c>
      <c r="O15">
        <f>SUM(J15:N15)</f>
        <v>10</v>
      </c>
    </row>
    <row r="16" ht="12.75">
      <c r="A16" s="2"/>
    </row>
    <row r="17" spans="1:9" ht="15.75">
      <c r="A17" s="15" t="s">
        <v>15</v>
      </c>
      <c r="I17" s="15" t="s">
        <v>14</v>
      </c>
    </row>
    <row r="18" spans="1:9" ht="12.75">
      <c r="A18" s="2" t="s">
        <v>2</v>
      </c>
      <c r="I18" s="5"/>
    </row>
    <row r="19" spans="1:15" ht="12.75">
      <c r="A19" s="7"/>
      <c r="G19" s="1">
        <f aca="true" t="shared" si="2" ref="G19:G24">IF(ISERROR(AVERAGE(B19:F19)),0,AVERAGE(B19:F19))</f>
        <v>0</v>
      </c>
      <c r="I19" s="8"/>
      <c r="O19" s="1">
        <f aca="true" t="shared" si="3" ref="O19:O24">IF(ISERROR(AVERAGE(J19:N19)),0,AVERAGE(J19:N19))</f>
        <v>0</v>
      </c>
    </row>
    <row r="20" spans="1:15" ht="12.75">
      <c r="A20" s="7" t="s">
        <v>35</v>
      </c>
      <c r="B20" s="9">
        <v>64</v>
      </c>
      <c r="C20" s="9">
        <v>86</v>
      </c>
      <c r="D20" s="9">
        <v>64</v>
      </c>
      <c r="E20" s="9">
        <v>69</v>
      </c>
      <c r="F20" s="9">
        <v>68</v>
      </c>
      <c r="G20" s="27">
        <f t="shared" si="2"/>
        <v>70.2</v>
      </c>
      <c r="I20" s="8" t="s">
        <v>40</v>
      </c>
      <c r="J20" s="9">
        <v>76</v>
      </c>
      <c r="K20" s="9">
        <v>77</v>
      </c>
      <c r="L20" s="9">
        <v>87</v>
      </c>
      <c r="M20" s="9">
        <v>83</v>
      </c>
      <c r="N20" s="18">
        <v>80</v>
      </c>
      <c r="O20" s="24">
        <f t="shared" si="3"/>
        <v>80.6</v>
      </c>
    </row>
    <row r="21" spans="1:15" ht="12.75">
      <c r="A21" s="7" t="s">
        <v>36</v>
      </c>
      <c r="B21" s="10">
        <v>76</v>
      </c>
      <c r="C21" s="10">
        <v>69</v>
      </c>
      <c r="D21" s="10">
        <v>81</v>
      </c>
      <c r="E21" s="10">
        <v>79</v>
      </c>
      <c r="F21" s="19">
        <v>82</v>
      </c>
      <c r="G21" s="25">
        <f t="shared" si="2"/>
        <v>77.4</v>
      </c>
      <c r="I21" s="8" t="s">
        <v>41</v>
      </c>
      <c r="J21" s="10">
        <v>84</v>
      </c>
      <c r="K21" s="10">
        <v>83</v>
      </c>
      <c r="L21" s="10">
        <v>87</v>
      </c>
      <c r="M21" s="10">
        <v>87</v>
      </c>
      <c r="N21" s="19">
        <v>75</v>
      </c>
      <c r="O21" s="25">
        <f t="shared" si="3"/>
        <v>83.2</v>
      </c>
    </row>
    <row r="22" spans="1:15" ht="12.75">
      <c r="A22" s="7" t="s">
        <v>37</v>
      </c>
      <c r="B22" s="10">
        <v>70</v>
      </c>
      <c r="C22" s="10">
        <v>66</v>
      </c>
      <c r="D22" s="10">
        <v>89</v>
      </c>
      <c r="E22" s="10">
        <v>72</v>
      </c>
      <c r="F22" s="19">
        <v>71</v>
      </c>
      <c r="G22" s="25">
        <f t="shared" si="2"/>
        <v>73.6</v>
      </c>
      <c r="I22" s="8" t="s">
        <v>42</v>
      </c>
      <c r="J22" s="10">
        <v>85</v>
      </c>
      <c r="K22" s="10">
        <v>87</v>
      </c>
      <c r="L22" s="10">
        <v>84</v>
      </c>
      <c r="M22" s="10">
        <v>83</v>
      </c>
      <c r="N22" s="19">
        <v>94</v>
      </c>
      <c r="O22" s="25">
        <f t="shared" si="3"/>
        <v>86.6</v>
      </c>
    </row>
    <row r="23" spans="1:15" ht="12.75">
      <c r="A23" s="7" t="s">
        <v>38</v>
      </c>
      <c r="B23" s="10">
        <v>62</v>
      </c>
      <c r="C23" s="10">
        <v>85</v>
      </c>
      <c r="D23" s="10">
        <v>78</v>
      </c>
      <c r="E23" s="10">
        <v>83</v>
      </c>
      <c r="F23" s="19">
        <v>77</v>
      </c>
      <c r="G23" s="25">
        <f t="shared" si="2"/>
        <v>77</v>
      </c>
      <c r="I23" s="8" t="s">
        <v>43</v>
      </c>
      <c r="J23" s="10">
        <v>75</v>
      </c>
      <c r="K23" s="10">
        <v>70</v>
      </c>
      <c r="L23" s="10">
        <v>84</v>
      </c>
      <c r="M23" s="10">
        <v>78</v>
      </c>
      <c r="N23" s="19">
        <v>74</v>
      </c>
      <c r="O23" s="25">
        <f t="shared" si="3"/>
        <v>76.2</v>
      </c>
    </row>
    <row r="24" spans="1:15" ht="12.75">
      <c r="A24" s="7" t="s">
        <v>39</v>
      </c>
      <c r="B24" s="12">
        <v>78</v>
      </c>
      <c r="C24" s="12">
        <v>58</v>
      </c>
      <c r="D24" s="12">
        <v>89</v>
      </c>
      <c r="E24" s="12">
        <v>68</v>
      </c>
      <c r="F24" s="20">
        <v>76</v>
      </c>
      <c r="G24" s="26">
        <f t="shared" si="2"/>
        <v>73.8</v>
      </c>
      <c r="I24" s="8" t="s">
        <v>44</v>
      </c>
      <c r="J24" s="12">
        <v>77</v>
      </c>
      <c r="K24" s="12">
        <v>84</v>
      </c>
      <c r="L24" s="12">
        <v>73</v>
      </c>
      <c r="M24" s="12">
        <v>79</v>
      </c>
      <c r="N24" s="20">
        <v>88</v>
      </c>
      <c r="O24" s="26">
        <f t="shared" si="3"/>
        <v>80.2</v>
      </c>
    </row>
    <row r="25" spans="1:15" ht="12.75">
      <c r="A25" s="7"/>
      <c r="I25" s="8"/>
      <c r="O25" s="11"/>
    </row>
    <row r="26" spans="1:9" ht="12.75">
      <c r="A26" s="7"/>
      <c r="I26" s="13"/>
    </row>
    <row r="27" spans="1:15" ht="12.75">
      <c r="A27" s="2" t="s">
        <v>12</v>
      </c>
      <c r="B27">
        <f>SUM(B18:B26)</f>
        <v>350</v>
      </c>
      <c r="C27">
        <f>SUM(C18:C26)</f>
        <v>364</v>
      </c>
      <c r="D27">
        <f>SUM(D18:D26)</f>
        <v>401</v>
      </c>
      <c r="E27">
        <f>SUM(E18:E26)</f>
        <v>371</v>
      </c>
      <c r="F27">
        <f>SUM(F18:F26)</f>
        <v>374</v>
      </c>
      <c r="G27">
        <f>SUM(B27:F27)</f>
        <v>1860</v>
      </c>
      <c r="J27">
        <f>SUM(J18:J26)</f>
        <v>397</v>
      </c>
      <c r="K27">
        <f>SUM(K18:K26)</f>
        <v>401</v>
      </c>
      <c r="L27">
        <f>SUM(L18:L26)</f>
        <v>415</v>
      </c>
      <c r="M27">
        <f>SUM(M18:M26)</f>
        <v>410</v>
      </c>
      <c r="N27">
        <f>SUM(N18:N26)</f>
        <v>411</v>
      </c>
      <c r="O27">
        <f>SUM(J27:N27)</f>
        <v>2034</v>
      </c>
    </row>
    <row r="28" spans="1:15" ht="12.75">
      <c r="A28" s="2" t="s">
        <v>1</v>
      </c>
      <c r="B28">
        <v>1</v>
      </c>
      <c r="C28">
        <v>1</v>
      </c>
      <c r="D28">
        <v>2</v>
      </c>
      <c r="E28">
        <v>2</v>
      </c>
      <c r="F28">
        <v>1</v>
      </c>
      <c r="G28">
        <f>SUM(B28:F28)</f>
        <v>7</v>
      </c>
      <c r="J28">
        <v>4</v>
      </c>
      <c r="K28">
        <v>3</v>
      </c>
      <c r="L28">
        <v>5</v>
      </c>
      <c r="M28">
        <v>4</v>
      </c>
      <c r="N28">
        <v>4</v>
      </c>
      <c r="O28">
        <f>SUM(J28:N28)</f>
        <v>20</v>
      </c>
    </row>
    <row r="29" ht="12.75">
      <c r="A29" s="2"/>
    </row>
    <row r="30" spans="1:9" ht="15.75">
      <c r="A30" s="15" t="s">
        <v>19</v>
      </c>
      <c r="I30" s="15" t="s">
        <v>13</v>
      </c>
    </row>
    <row r="31" spans="1:9" ht="12.75">
      <c r="A31" s="2" t="s">
        <v>2</v>
      </c>
      <c r="I31" s="5"/>
    </row>
    <row r="32" spans="1:15" ht="12.75">
      <c r="A32" s="7"/>
      <c r="G32" s="1">
        <f aca="true" t="shared" si="4" ref="G32:G37">IF(ISERROR(AVERAGE(B32:F32)),0,AVERAGE(B32:F32))</f>
        <v>0</v>
      </c>
      <c r="I32" s="8"/>
      <c r="O32" s="1">
        <f aca="true" t="shared" si="5" ref="O32:O37">IF(ISERROR(AVERAGE(J32:N32)),0,AVERAGE(J32:N32))</f>
        <v>0</v>
      </c>
    </row>
    <row r="33" spans="1:15" ht="12.75">
      <c r="A33" s="21" t="s">
        <v>20</v>
      </c>
      <c r="B33" s="9">
        <v>79</v>
      </c>
      <c r="C33" s="9">
        <v>83</v>
      </c>
      <c r="D33" s="9">
        <v>87</v>
      </c>
      <c r="E33" s="9">
        <v>79</v>
      </c>
      <c r="F33" s="9">
        <v>87</v>
      </c>
      <c r="G33" s="27">
        <f t="shared" si="4"/>
        <v>83</v>
      </c>
      <c r="H33" s="8"/>
      <c r="I33" s="22"/>
      <c r="J33" s="9"/>
      <c r="K33" s="9"/>
      <c r="L33" s="9"/>
      <c r="M33" s="9"/>
      <c r="N33" s="9"/>
      <c r="O33" s="27">
        <f t="shared" si="5"/>
        <v>0</v>
      </c>
    </row>
    <row r="34" spans="1:15" ht="12.75">
      <c r="A34" s="21" t="s">
        <v>21</v>
      </c>
      <c r="B34" s="10">
        <v>88</v>
      </c>
      <c r="C34" s="10">
        <v>88</v>
      </c>
      <c r="D34" s="10">
        <v>86</v>
      </c>
      <c r="E34" s="10">
        <v>84</v>
      </c>
      <c r="F34" s="19">
        <v>78</v>
      </c>
      <c r="G34" s="25">
        <f t="shared" si="4"/>
        <v>84.8</v>
      </c>
      <c r="H34" s="8"/>
      <c r="I34" s="22"/>
      <c r="J34" s="10"/>
      <c r="K34" s="10"/>
      <c r="L34" s="10"/>
      <c r="M34" s="10"/>
      <c r="N34" s="19"/>
      <c r="O34" s="25">
        <f t="shared" si="5"/>
        <v>0</v>
      </c>
    </row>
    <row r="35" spans="1:15" ht="12.75">
      <c r="A35" s="21" t="s">
        <v>22</v>
      </c>
      <c r="B35" s="10">
        <v>86</v>
      </c>
      <c r="C35" s="10">
        <v>81</v>
      </c>
      <c r="D35" s="10">
        <v>85</v>
      </c>
      <c r="E35" s="10">
        <v>75</v>
      </c>
      <c r="F35" s="19">
        <v>81</v>
      </c>
      <c r="G35" s="25">
        <f t="shared" si="4"/>
        <v>81.6</v>
      </c>
      <c r="H35" s="8"/>
      <c r="I35" s="23"/>
      <c r="J35" s="10"/>
      <c r="K35" s="10"/>
      <c r="L35" s="10"/>
      <c r="M35" s="10"/>
      <c r="N35" s="19"/>
      <c r="O35" s="25">
        <f t="shared" si="5"/>
        <v>0</v>
      </c>
    </row>
    <row r="36" spans="1:15" ht="12.75">
      <c r="A36" s="21" t="s">
        <v>23</v>
      </c>
      <c r="B36" s="10">
        <v>70</v>
      </c>
      <c r="C36" s="10">
        <v>59</v>
      </c>
      <c r="D36" s="10">
        <v>86</v>
      </c>
      <c r="E36" s="10">
        <v>82</v>
      </c>
      <c r="F36" s="19">
        <v>79</v>
      </c>
      <c r="G36" s="25">
        <f t="shared" si="4"/>
        <v>75.2</v>
      </c>
      <c r="H36" s="8"/>
      <c r="I36" s="23"/>
      <c r="J36" s="10"/>
      <c r="K36" s="10"/>
      <c r="L36" s="10"/>
      <c r="M36" s="10"/>
      <c r="N36" s="19"/>
      <c r="O36" s="25">
        <f t="shared" si="5"/>
        <v>0</v>
      </c>
    </row>
    <row r="37" spans="1:15" ht="12.75">
      <c r="A37" s="21" t="s">
        <v>24</v>
      </c>
      <c r="B37" s="12">
        <v>72</v>
      </c>
      <c r="C37" s="12">
        <v>66</v>
      </c>
      <c r="D37" s="12">
        <v>63</v>
      </c>
      <c r="E37" s="12">
        <v>61</v>
      </c>
      <c r="F37" s="20">
        <v>65</v>
      </c>
      <c r="G37" s="26">
        <f t="shared" si="4"/>
        <v>65.4</v>
      </c>
      <c r="H37" s="8"/>
      <c r="I37" s="23"/>
      <c r="J37" s="12"/>
      <c r="K37" s="12"/>
      <c r="L37" s="12"/>
      <c r="M37" s="12"/>
      <c r="N37" s="20"/>
      <c r="O37" s="26">
        <f t="shared" si="5"/>
        <v>0</v>
      </c>
    </row>
    <row r="38" spans="1:9" ht="12.75">
      <c r="A38" s="21"/>
      <c r="H38" s="8"/>
      <c r="I38" s="23"/>
    </row>
    <row r="39" spans="1:9" ht="12.75">
      <c r="A39" s="21"/>
      <c r="H39" s="8"/>
      <c r="I39" s="23"/>
    </row>
    <row r="40" spans="1:15" ht="12.75">
      <c r="A40" s="2" t="s">
        <v>12</v>
      </c>
      <c r="B40">
        <f>SUM(B31:B39)</f>
        <v>395</v>
      </c>
      <c r="C40">
        <f>SUM(C31:C39)</f>
        <v>377</v>
      </c>
      <c r="D40">
        <f>SUM(D31:D39)</f>
        <v>407</v>
      </c>
      <c r="E40">
        <f>SUM(E31:E39)</f>
        <v>381</v>
      </c>
      <c r="F40">
        <f>SUM(F31:F39)</f>
        <v>390</v>
      </c>
      <c r="G40">
        <f>SUM(B40:F40)</f>
        <v>1950</v>
      </c>
      <c r="H40" s="8"/>
      <c r="J40">
        <f>SUM(J31:J39)</f>
        <v>0</v>
      </c>
      <c r="K40">
        <f>SUM(K31:K39)</f>
        <v>0</v>
      </c>
      <c r="L40">
        <f>SUM(L31:L39)</f>
        <v>0</v>
      </c>
      <c r="M40">
        <f>SUM(M31:M39)</f>
        <v>0</v>
      </c>
      <c r="N40">
        <f>SUM(N31:N39)</f>
        <v>0</v>
      </c>
      <c r="O40">
        <f>SUM(J40:N40)</f>
        <v>0</v>
      </c>
    </row>
    <row r="41" spans="1:8" ht="12.75">
      <c r="A41" s="2" t="s">
        <v>1</v>
      </c>
      <c r="B41">
        <v>3</v>
      </c>
      <c r="C41">
        <v>2</v>
      </c>
      <c r="D41">
        <v>3</v>
      </c>
      <c r="E41">
        <v>3</v>
      </c>
      <c r="F41">
        <v>3</v>
      </c>
      <c r="G41">
        <f>SUM(B41:F41)</f>
        <v>14</v>
      </c>
      <c r="H41" s="8"/>
    </row>
    <row r="42" spans="1:15" ht="12.75">
      <c r="A42" s="2"/>
      <c r="H42" s="8"/>
      <c r="J42" s="11"/>
      <c r="K42" s="11"/>
      <c r="L42" s="11"/>
      <c r="M42" s="11"/>
      <c r="N42" s="11"/>
      <c r="O42" s="11"/>
    </row>
    <row r="43" ht="15.75">
      <c r="A43" s="16" t="s">
        <v>3</v>
      </c>
    </row>
    <row r="44" spans="1:9" s="7" customFormat="1" ht="12.75">
      <c r="A44" s="7" t="s">
        <v>45</v>
      </c>
      <c r="I44" s="13"/>
    </row>
    <row r="45" ht="12.75">
      <c r="A45" s="7" t="s">
        <v>46</v>
      </c>
    </row>
    <row r="46" ht="12.75">
      <c r="A46" s="7" t="s">
        <v>47</v>
      </c>
    </row>
    <row r="47" spans="1:9" ht="15.75">
      <c r="A47" s="15" t="s">
        <v>4</v>
      </c>
      <c r="I47" s="5" t="s">
        <v>11</v>
      </c>
    </row>
    <row r="48" spans="2:9" ht="12.75">
      <c r="B48">
        <v>1</v>
      </c>
      <c r="C48">
        <v>2</v>
      </c>
      <c r="D48">
        <v>3</v>
      </c>
      <c r="E48">
        <v>4</v>
      </c>
      <c r="F48">
        <v>5</v>
      </c>
      <c r="G48" s="2" t="s">
        <v>5</v>
      </c>
      <c r="H48" t="s">
        <v>6</v>
      </c>
      <c r="I48" s="5"/>
    </row>
    <row r="49" spans="1:9" ht="12.75">
      <c r="A49" t="str">
        <f>A4</f>
        <v>Kingston GS A</v>
      </c>
      <c r="B49">
        <f>B14</f>
        <v>400</v>
      </c>
      <c r="C49">
        <f>C14</f>
        <v>417</v>
      </c>
      <c r="D49">
        <f>D14</f>
        <v>414</v>
      </c>
      <c r="E49">
        <f>E14</f>
        <v>417</v>
      </c>
      <c r="F49">
        <f>F14</f>
        <v>413</v>
      </c>
      <c r="G49" s="2">
        <f>SUM(B49:F49)</f>
        <v>2061</v>
      </c>
      <c r="H49">
        <f>G15</f>
        <v>24</v>
      </c>
      <c r="I49" s="5">
        <v>1</v>
      </c>
    </row>
    <row r="50" spans="1:9" ht="12.75">
      <c r="A50" t="str">
        <f>I4</f>
        <v>Kingston GS B</v>
      </c>
      <c r="B50">
        <f>J14</f>
        <v>380</v>
      </c>
      <c r="C50">
        <f>K14</f>
        <v>405</v>
      </c>
      <c r="D50">
        <f>L14</f>
        <v>369</v>
      </c>
      <c r="E50">
        <f>M14</f>
        <v>349</v>
      </c>
      <c r="F50">
        <f>N14</f>
        <v>377</v>
      </c>
      <c r="G50" s="2">
        <f>SUM(B50:F50)</f>
        <v>1880</v>
      </c>
      <c r="H50">
        <f>O15</f>
        <v>10</v>
      </c>
      <c r="I50" s="5">
        <v>4</v>
      </c>
    </row>
    <row r="51" spans="1:9" ht="12.75">
      <c r="A51" t="str">
        <f>A17</f>
        <v>Kingston GS C</v>
      </c>
      <c r="B51">
        <f>B27</f>
        <v>350</v>
      </c>
      <c r="C51">
        <f>C27</f>
        <v>364</v>
      </c>
      <c r="D51">
        <f>D27</f>
        <v>401</v>
      </c>
      <c r="E51">
        <f>E27</f>
        <v>371</v>
      </c>
      <c r="F51">
        <f>F27</f>
        <v>374</v>
      </c>
      <c r="G51" s="2">
        <f>SUM(B51:F51)</f>
        <v>1860</v>
      </c>
      <c r="H51">
        <f>G28</f>
        <v>7</v>
      </c>
      <c r="I51" s="5">
        <v>5</v>
      </c>
    </row>
    <row r="52" spans="1:9" ht="12.75">
      <c r="A52" t="str">
        <f>I17</f>
        <v>The Leys</v>
      </c>
      <c r="B52">
        <f>J27</f>
        <v>397</v>
      </c>
      <c r="C52">
        <f>K27</f>
        <v>401</v>
      </c>
      <c r="D52">
        <f>L27</f>
        <v>415</v>
      </c>
      <c r="E52">
        <f>M27</f>
        <v>410</v>
      </c>
      <c r="F52">
        <f>N27</f>
        <v>411</v>
      </c>
      <c r="G52" s="2">
        <f>SUM(B52:F52)</f>
        <v>2034</v>
      </c>
      <c r="H52">
        <f>O28</f>
        <v>20</v>
      </c>
      <c r="I52" s="5">
        <v>2</v>
      </c>
    </row>
    <row r="53" spans="1:9" ht="12.75">
      <c r="A53" t="str">
        <f>A30</f>
        <v>The Skinners' A</v>
      </c>
      <c r="B53">
        <f>B40</f>
        <v>395</v>
      </c>
      <c r="C53">
        <f>C40</f>
        <v>377</v>
      </c>
      <c r="D53">
        <f>D40</f>
        <v>407</v>
      </c>
      <c r="E53">
        <f>E40</f>
        <v>381</v>
      </c>
      <c r="F53">
        <f>F40</f>
        <v>390</v>
      </c>
      <c r="G53" s="2">
        <f>SUM(B53:F53)</f>
        <v>1950</v>
      </c>
      <c r="H53">
        <f>G41</f>
        <v>14</v>
      </c>
      <c r="I53" s="5">
        <v>3</v>
      </c>
    </row>
    <row r="54" spans="1:9" ht="12.75">
      <c r="A54" t="str">
        <f>I30</f>
        <v>Spare</v>
      </c>
      <c r="B54">
        <f>J40</f>
        <v>0</v>
      </c>
      <c r="C54">
        <f>K40</f>
        <v>0</v>
      </c>
      <c r="D54">
        <f>L40</f>
        <v>0</v>
      </c>
      <c r="E54">
        <f>M40</f>
        <v>0</v>
      </c>
      <c r="F54">
        <f>N40</f>
        <v>0</v>
      </c>
      <c r="G54" s="2"/>
      <c r="I54" s="5"/>
    </row>
    <row r="55" spans="7:9" ht="12.75">
      <c r="G55" s="2"/>
      <c r="I55" s="5"/>
    </row>
    <row r="56" ht="12.75">
      <c r="A56" t="s">
        <v>7</v>
      </c>
    </row>
    <row r="57" ht="12.75">
      <c r="A57" t="s">
        <v>8</v>
      </c>
    </row>
    <row r="58" spans="1:2" ht="12.75">
      <c r="A58" t="s">
        <v>10</v>
      </c>
      <c r="B58" s="3" t="s">
        <v>9</v>
      </c>
    </row>
    <row r="59" ht="12.75">
      <c r="I59" s="5"/>
    </row>
    <row r="60" ht="12.75">
      <c r="I60" s="5"/>
    </row>
    <row r="63" ht="12.75">
      <c r="B63" s="3"/>
    </row>
  </sheetData>
  <sheetProtection/>
  <hyperlinks>
    <hyperlink ref="B58" r:id="rId1" display="Michael.Nash@nash4.demon.co.uk"/>
  </hyperlinks>
  <printOptions/>
  <pageMargins left="0.1968503937007874" right="0.1968503937007874" top="0.3937007874015748" bottom="0.3937007874015748" header="0.5511811023622047" footer="0.15748031496062992"/>
  <pageSetup horizontalDpi="360" verticalDpi="360" orientation="portrait" paperSize="9" r:id="rId2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Nash</dc:creator>
  <cp:keywords/>
  <dc:description/>
  <cp:lastModifiedBy>Clayton</cp:lastModifiedBy>
  <cp:lastPrinted>2008-03-18T17:58:45Z</cp:lastPrinted>
  <dcterms:created xsi:type="dcterms:W3CDTF">2001-12-29T07:03:50Z</dcterms:created>
  <dcterms:modified xsi:type="dcterms:W3CDTF">2008-05-15T20:08:25Z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