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Aut 2000" sheetId="1" r:id="rId1"/>
    <sheet name="Aut 2004" sheetId="2" r:id="rId2"/>
    <sheet name="Sheet2" sheetId="3" r:id="rId3"/>
    <sheet name="Sheet4" sheetId="4" r:id="rId4"/>
    <sheet name="Sheet3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>
    <definedName name="_xlnm.Print_Titles" localSheetId="0">'Aut 2000'!$1:$1</definedName>
    <definedName name="_xlnm.Print_Titles" localSheetId="1">'Aut 2004'!$1:$1</definedName>
  </definedNames>
  <calcPr fullCalcOnLoad="1"/>
</workbook>
</file>

<file path=xl/sharedStrings.xml><?xml version="1.0" encoding="utf-8"?>
<sst xmlns="http://schemas.openxmlformats.org/spreadsheetml/2006/main" count="126" uniqueCount="76">
  <si>
    <t>Name</t>
  </si>
  <si>
    <t>Agg</t>
  </si>
  <si>
    <t>Ave</t>
  </si>
  <si>
    <t>Score this Round</t>
  </si>
  <si>
    <t>Points this Round</t>
  </si>
  <si>
    <t>Aggregate Score</t>
  </si>
  <si>
    <t>Aggregate Points</t>
  </si>
  <si>
    <t>Dollar  B</t>
  </si>
  <si>
    <t>E Stewart</t>
  </si>
  <si>
    <t>Edward Currie</t>
  </si>
  <si>
    <t>T Duhre</t>
  </si>
  <si>
    <t>Alice Lamont</t>
  </si>
  <si>
    <t>Katy Simpson</t>
  </si>
  <si>
    <t>Dollar  C</t>
  </si>
  <si>
    <t>E McConnell</t>
  </si>
  <si>
    <t>L Vanstone</t>
  </si>
  <si>
    <t>Tiernan Lean</t>
  </si>
  <si>
    <t>M Robson</t>
  </si>
  <si>
    <t>Ewan Torrance</t>
  </si>
  <si>
    <t xml:space="preserve">Elizabeth College B </t>
  </si>
  <si>
    <t>Ali Brouard</t>
  </si>
  <si>
    <t>Charlie Crowder</t>
  </si>
  <si>
    <t>Brett Benest</t>
  </si>
  <si>
    <t>N Ozanne</t>
  </si>
  <si>
    <t>Matthew Thoume</t>
  </si>
  <si>
    <t>Elizabeth College C</t>
  </si>
  <si>
    <t>David Du Port</t>
  </si>
  <si>
    <t>Oliver Collas</t>
  </si>
  <si>
    <t>Callum McCutcheon</t>
  </si>
  <si>
    <t>Adam Norman</t>
  </si>
  <si>
    <t>Michael Jones</t>
  </si>
  <si>
    <t>Haberdashers Askes' C</t>
  </si>
  <si>
    <t>Dev Joshi</t>
  </si>
  <si>
    <t>Sam Hussain</t>
  </si>
  <si>
    <t>Alex Gomar</t>
  </si>
  <si>
    <t>Rishin Patni</t>
  </si>
  <si>
    <t>Jonathan Parr</t>
  </si>
  <si>
    <t>Well done Dollar B.</t>
  </si>
  <si>
    <t xml:space="preserve">Some excellent shooting.  </t>
  </si>
  <si>
    <t>Good to see 6 possibles.</t>
  </si>
  <si>
    <t>Elizabeth College B</t>
  </si>
  <si>
    <t>Elizabeth College D</t>
  </si>
  <si>
    <t>S Wyndham-Smith</t>
  </si>
  <si>
    <t>Charlotte Ashby</t>
  </si>
  <si>
    <t>Imogen Wignall</t>
  </si>
  <si>
    <t>G Blogg</t>
  </si>
  <si>
    <t>F Clarke</t>
  </si>
  <si>
    <t>Christ College A</t>
  </si>
  <si>
    <t>J Beaumont</t>
  </si>
  <si>
    <t>T Ward</t>
  </si>
  <si>
    <t>D Osborne</t>
  </si>
  <si>
    <t>C Stephens</t>
  </si>
  <si>
    <t>A Joseph</t>
  </si>
  <si>
    <t>Berkhamsted B</t>
  </si>
  <si>
    <t>Sam Frank</t>
  </si>
  <si>
    <t>W Dovey</t>
  </si>
  <si>
    <t>Adrian Aplin</t>
  </si>
  <si>
    <t>Luke Guilbert</t>
  </si>
  <si>
    <t>Tony Paulch</t>
  </si>
  <si>
    <t>Matthew Hudson</t>
  </si>
  <si>
    <t>Jake Golland</t>
  </si>
  <si>
    <t>Tom Gaudion</t>
  </si>
  <si>
    <t>Luke Milner</t>
  </si>
  <si>
    <t>R Van Den Bossche</t>
  </si>
  <si>
    <t>S Cowley</t>
  </si>
  <si>
    <t>Nicholas Kerkins</t>
  </si>
  <si>
    <t>R Bailey</t>
  </si>
  <si>
    <t>A Dick-Cleland</t>
  </si>
  <si>
    <t>Alex Watson</t>
  </si>
  <si>
    <t>Ed Allen (sub)</t>
  </si>
  <si>
    <t>Christ College B</t>
  </si>
  <si>
    <t>M Llewelyn</t>
  </si>
  <si>
    <t>L Brookes</t>
  </si>
  <si>
    <t>B Wigmore</t>
  </si>
  <si>
    <t>R Woodrow</t>
  </si>
  <si>
    <t>J Lewis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</si>
</sst>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2" fontId="5" fillId="0" borderId="8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="75" zoomScaleNormal="75" workbookViewId="0" topLeftCell="A1">
      <selection activeCell="N38" sqref="N38"/>
    </sheetView>
  </sheetViews>
  <sheetFormatPr defaultColWidth="9.140625" defaultRowHeight="12.75"/>
  <cols>
    <col min="1" max="1" width="19.00390625" style="1" customWidth="1"/>
    <col min="2" max="2" width="3.57421875" style="2" hidden="1" customWidth="1"/>
    <col min="3" max="4" width="4.7109375" style="3" customWidth="1"/>
    <col min="5" max="7" width="5.8515625" style="3" customWidth="1"/>
    <col min="8" max="8" width="5.00390625" style="7" customWidth="1"/>
    <col min="9" max="9" width="7.7109375" style="8" customWidth="1"/>
    <col min="10" max="10" width="10.28125" style="5" customWidth="1"/>
    <col min="11" max="11" width="17.8515625" style="1" customWidth="1"/>
    <col min="12" max="13" width="4.7109375" style="3" customWidth="1"/>
    <col min="14" max="15" width="5.8515625" style="3" customWidth="1"/>
    <col min="16" max="16" width="5.140625" style="3" customWidth="1"/>
    <col min="17" max="17" width="5.00390625" style="3" customWidth="1"/>
    <col min="18" max="18" width="7.8515625" style="7" customWidth="1"/>
    <col min="19" max="16384" width="9.140625" style="2" customWidth="1"/>
  </cols>
  <sheetData>
    <row r="1" spans="1:18" ht="12" customHeight="1">
      <c r="A1" s="1" t="s">
        <v>0</v>
      </c>
      <c r="B1" s="2">
        <v>1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7" t="s">
        <v>1</v>
      </c>
      <c r="I1" s="4" t="s">
        <v>2</v>
      </c>
      <c r="J1" s="4"/>
      <c r="K1" s="1" t="s">
        <v>0</v>
      </c>
      <c r="L1" s="3">
        <v>1</v>
      </c>
      <c r="M1" s="3">
        <v>2</v>
      </c>
      <c r="N1" s="3">
        <v>3</v>
      </c>
      <c r="O1" s="3">
        <v>4</v>
      </c>
      <c r="P1" s="3">
        <v>5</v>
      </c>
      <c r="Q1" s="3" t="s">
        <v>1</v>
      </c>
      <c r="R1" s="7" t="s">
        <v>2</v>
      </c>
    </row>
    <row r="2" spans="1:11" ht="15.75">
      <c r="A2" s="9" t="s">
        <v>53</v>
      </c>
      <c r="H2" s="3"/>
      <c r="I2" s="7"/>
      <c r="K2" s="9" t="s">
        <v>25</v>
      </c>
    </row>
    <row r="3" spans="1:17" ht="13.5" thickBot="1">
      <c r="A3" s="2" t="s">
        <v>42</v>
      </c>
      <c r="C3" s="3">
        <v>94</v>
      </c>
      <c r="D3" s="3">
        <v>95</v>
      </c>
      <c r="E3" s="3">
        <v>90</v>
      </c>
      <c r="H3" s="3">
        <v>279</v>
      </c>
      <c r="I3" s="7"/>
      <c r="K3" s="6" t="s">
        <v>59</v>
      </c>
      <c r="L3" s="3">
        <v>94</v>
      </c>
      <c r="M3" s="3">
        <v>95</v>
      </c>
      <c r="N3" s="3">
        <v>93</v>
      </c>
      <c r="Q3" s="3">
        <f>SUM(L3:P3)</f>
        <v>282</v>
      </c>
    </row>
    <row r="4" spans="1:17" ht="13.5" thickBot="1">
      <c r="A4" s="29" t="s">
        <v>43</v>
      </c>
      <c r="C4" s="3">
        <v>93</v>
      </c>
      <c r="D4" s="3">
        <v>96</v>
      </c>
      <c r="E4" s="3">
        <v>86</v>
      </c>
      <c r="H4" s="3">
        <v>285</v>
      </c>
      <c r="I4" s="28"/>
      <c r="K4" s="6" t="s">
        <v>60</v>
      </c>
      <c r="L4" s="3">
        <v>93</v>
      </c>
      <c r="M4" s="3">
        <v>96</v>
      </c>
      <c r="Q4" s="3">
        <f>SUM(L4:P4)</f>
        <v>189</v>
      </c>
    </row>
    <row r="5" spans="1:17" ht="12.75">
      <c r="A5" s="2" t="s">
        <v>44</v>
      </c>
      <c r="C5" s="3">
        <v>92</v>
      </c>
      <c r="D5" s="3">
        <v>98</v>
      </c>
      <c r="E5" s="3">
        <v>98</v>
      </c>
      <c r="H5" s="3">
        <v>288</v>
      </c>
      <c r="I5" s="7"/>
      <c r="K5" s="2" t="s">
        <v>61</v>
      </c>
      <c r="L5" s="3">
        <v>91</v>
      </c>
      <c r="M5" s="3">
        <v>94</v>
      </c>
      <c r="N5" s="3">
        <v>96</v>
      </c>
      <c r="Q5" s="3">
        <f>SUM(L5:P5)</f>
        <v>281</v>
      </c>
    </row>
    <row r="6" spans="1:17" ht="12.75">
      <c r="A6" s="2" t="s">
        <v>45</v>
      </c>
      <c r="C6" s="3">
        <v>86</v>
      </c>
      <c r="D6" s="3">
        <v>85</v>
      </c>
      <c r="E6" s="3">
        <v>82</v>
      </c>
      <c r="H6" s="3">
        <v>253</v>
      </c>
      <c r="I6" s="7"/>
      <c r="K6" s="2" t="s">
        <v>62</v>
      </c>
      <c r="L6" s="3">
        <v>89</v>
      </c>
      <c r="M6" s="3">
        <v>90</v>
      </c>
      <c r="N6" s="3">
        <v>93</v>
      </c>
      <c r="Q6" s="3">
        <f>SUM(L6:P6)</f>
        <v>272</v>
      </c>
    </row>
    <row r="7" spans="1:17" ht="12.75">
      <c r="A7" s="2" t="s">
        <v>46</v>
      </c>
      <c r="C7" s="3">
        <v>67</v>
      </c>
      <c r="D7" s="3">
        <v>83</v>
      </c>
      <c r="E7" s="3">
        <v>66</v>
      </c>
      <c r="H7" s="3">
        <f>SUM(C7:G7)</f>
        <v>216</v>
      </c>
      <c r="I7" s="7"/>
      <c r="K7" s="2" t="s">
        <v>63</v>
      </c>
      <c r="L7" s="3">
        <v>86</v>
      </c>
      <c r="M7" s="3">
        <v>94</v>
      </c>
      <c r="N7" s="3">
        <v>92</v>
      </c>
      <c r="Q7" s="3">
        <f>SUM(L7:P7)</f>
        <v>272</v>
      </c>
    </row>
    <row r="8" spans="1:18" ht="12.75">
      <c r="A8" s="11"/>
      <c r="B8" s="11"/>
      <c r="C8" s="12"/>
      <c r="D8" s="12"/>
      <c r="E8" s="12"/>
      <c r="F8" s="12"/>
      <c r="G8" s="12"/>
      <c r="H8" s="12"/>
      <c r="I8" s="13"/>
      <c r="K8" s="11" t="s">
        <v>69</v>
      </c>
      <c r="L8" s="12"/>
      <c r="M8" s="12"/>
      <c r="N8" s="12">
        <v>96</v>
      </c>
      <c r="O8" s="12"/>
      <c r="P8" s="12"/>
      <c r="Q8" s="12">
        <v>96</v>
      </c>
      <c r="R8" s="13"/>
    </row>
    <row r="9" spans="1:18" ht="12.75">
      <c r="A9" s="17" t="s">
        <v>3</v>
      </c>
      <c r="B9" s="18"/>
      <c r="C9" s="19">
        <f>SUM(C3:C8)</f>
        <v>432</v>
      </c>
      <c r="D9" s="19">
        <f>SUM(D3:D8)</f>
        <v>457</v>
      </c>
      <c r="E9" s="19">
        <v>422</v>
      </c>
      <c r="F9" s="19"/>
      <c r="G9" s="19"/>
      <c r="H9" s="19"/>
      <c r="I9" s="20"/>
      <c r="K9" s="17" t="s">
        <v>3</v>
      </c>
      <c r="L9" s="19">
        <f>SUM(L3:L8)</f>
        <v>453</v>
      </c>
      <c r="M9" s="19">
        <f>SUM(M3:M8)</f>
        <v>469</v>
      </c>
      <c r="N9" s="19">
        <f>SUM(N3:N8)</f>
        <v>470</v>
      </c>
      <c r="O9" s="19"/>
      <c r="P9" s="19"/>
      <c r="Q9" s="19"/>
      <c r="R9" s="20"/>
    </row>
    <row r="10" spans="1:18" ht="12.75">
      <c r="A10" s="21" t="s">
        <v>4</v>
      </c>
      <c r="B10" s="6"/>
      <c r="C10" s="22">
        <v>3</v>
      </c>
      <c r="D10" s="22">
        <v>3</v>
      </c>
      <c r="E10" s="22">
        <v>2</v>
      </c>
      <c r="F10" s="22"/>
      <c r="G10" s="22"/>
      <c r="H10" s="22"/>
      <c r="I10" s="23"/>
      <c r="K10" s="21" t="s">
        <v>4</v>
      </c>
      <c r="L10" s="22">
        <v>5</v>
      </c>
      <c r="M10" s="22">
        <v>4</v>
      </c>
      <c r="N10" s="22">
        <v>5</v>
      </c>
      <c r="O10" s="22"/>
      <c r="P10" s="22"/>
      <c r="Q10" s="22"/>
      <c r="R10" s="23"/>
    </row>
    <row r="11" spans="1:18" ht="12.75">
      <c r="A11" s="21" t="s">
        <v>5</v>
      </c>
      <c r="B11" s="6"/>
      <c r="C11" s="22">
        <v>432</v>
      </c>
      <c r="D11" s="22">
        <v>889</v>
      </c>
      <c r="E11" s="22">
        <v>1311</v>
      </c>
      <c r="F11" s="22"/>
      <c r="G11" s="22"/>
      <c r="H11" s="22"/>
      <c r="I11" s="23"/>
      <c r="K11" s="21" t="s">
        <v>5</v>
      </c>
      <c r="L11" s="22">
        <f>L9</f>
        <v>453</v>
      </c>
      <c r="M11" s="22">
        <f>L11+M9</f>
        <v>922</v>
      </c>
      <c r="N11" s="22">
        <f>M11+N9</f>
        <v>1392</v>
      </c>
      <c r="O11" s="22"/>
      <c r="P11" s="22"/>
      <c r="Q11" s="22"/>
      <c r="R11" s="23"/>
    </row>
    <row r="12" spans="1:18" ht="12.75">
      <c r="A12" s="24" t="s">
        <v>6</v>
      </c>
      <c r="B12" s="11"/>
      <c r="C12" s="12">
        <v>3</v>
      </c>
      <c r="D12" s="12">
        <v>6</v>
      </c>
      <c r="E12" s="12">
        <v>8</v>
      </c>
      <c r="F12" s="12"/>
      <c r="G12" s="12"/>
      <c r="H12" s="12"/>
      <c r="I12" s="25"/>
      <c r="K12" s="24" t="s">
        <v>6</v>
      </c>
      <c r="L12" s="12">
        <v>5</v>
      </c>
      <c r="M12" s="12">
        <v>9</v>
      </c>
      <c r="N12" s="12">
        <v>14</v>
      </c>
      <c r="O12" s="12"/>
      <c r="P12" s="12"/>
      <c r="Q12" s="12"/>
      <c r="R12" s="25"/>
    </row>
    <row r="13" spans="8:9" ht="15.75">
      <c r="H13" s="3"/>
      <c r="I13" s="7"/>
    </row>
    <row r="14" spans="1:12" ht="15.75">
      <c r="A14" s="10" t="s">
        <v>47</v>
      </c>
      <c r="H14" s="3"/>
      <c r="I14" s="7"/>
      <c r="K14" s="10" t="s">
        <v>41</v>
      </c>
      <c r="L14" s="16"/>
    </row>
    <row r="15" spans="1:17" ht="12.75">
      <c r="A15" s="2" t="s">
        <v>48</v>
      </c>
      <c r="C15" s="3">
        <v>90</v>
      </c>
      <c r="D15" s="3">
        <v>92</v>
      </c>
      <c r="E15" s="3">
        <v>91</v>
      </c>
      <c r="H15" s="3">
        <f>SUM(C15:G15)</f>
        <v>273</v>
      </c>
      <c r="I15" s="7"/>
      <c r="K15" s="2" t="s">
        <v>64</v>
      </c>
      <c r="L15" s="3">
        <v>93</v>
      </c>
      <c r="M15" s="3">
        <v>84</v>
      </c>
      <c r="N15" s="3">
        <v>86</v>
      </c>
      <c r="Q15" s="3">
        <v>263</v>
      </c>
    </row>
    <row r="16" spans="1:17" ht="12.75">
      <c r="A16" s="2" t="s">
        <v>49</v>
      </c>
      <c r="C16" s="3">
        <v>86</v>
      </c>
      <c r="D16" s="3">
        <v>95</v>
      </c>
      <c r="E16" s="3">
        <v>97</v>
      </c>
      <c r="H16" s="3">
        <f>SUM(C16:G16)</f>
        <v>278</v>
      </c>
      <c r="I16" s="7"/>
      <c r="K16" s="15" t="s">
        <v>65</v>
      </c>
      <c r="L16" s="3">
        <v>88</v>
      </c>
      <c r="M16" s="3">
        <v>84</v>
      </c>
      <c r="N16" s="3">
        <v>92</v>
      </c>
      <c r="Q16" s="3">
        <f>SUM(L16:P16)</f>
        <v>264</v>
      </c>
    </row>
    <row r="17" spans="1:17" ht="12.75">
      <c r="A17" s="2" t="s">
        <v>50</v>
      </c>
      <c r="C17" s="3">
        <v>89</v>
      </c>
      <c r="D17" s="3">
        <v>92</v>
      </c>
      <c r="E17" s="3">
        <v>93</v>
      </c>
      <c r="H17" s="3">
        <f>SUM(C17:G17)</f>
        <v>274</v>
      </c>
      <c r="I17" s="7"/>
      <c r="K17" s="15" t="s">
        <v>66</v>
      </c>
      <c r="L17" s="3">
        <v>87</v>
      </c>
      <c r="M17" s="3">
        <v>79</v>
      </c>
      <c r="N17" s="3">
        <v>89</v>
      </c>
      <c r="Q17" s="3">
        <f>SUM(L17:P17)</f>
        <v>255</v>
      </c>
    </row>
    <row r="18" spans="1:17" ht="12.75">
      <c r="A18" s="2" t="s">
        <v>51</v>
      </c>
      <c r="C18" s="3">
        <v>87</v>
      </c>
      <c r="D18" s="3">
        <v>95</v>
      </c>
      <c r="E18" s="3">
        <v>90</v>
      </c>
      <c r="H18" s="3">
        <f>SUM(C18:G18)</f>
        <v>272</v>
      </c>
      <c r="I18" s="7"/>
      <c r="K18" s="15" t="s">
        <v>67</v>
      </c>
      <c r="L18" s="3">
        <v>82</v>
      </c>
      <c r="M18" s="3">
        <v>81</v>
      </c>
      <c r="N18" s="3">
        <v>90</v>
      </c>
      <c r="Q18" s="3">
        <f>SUM(L18:P18)</f>
        <v>253</v>
      </c>
    </row>
    <row r="19" spans="1:17" ht="12.75">
      <c r="A19" s="26" t="s">
        <v>52</v>
      </c>
      <c r="C19" s="3">
        <v>94</v>
      </c>
      <c r="D19" s="3">
        <v>98</v>
      </c>
      <c r="E19" s="3">
        <v>94</v>
      </c>
      <c r="H19" s="3">
        <f>SUM(C19:G19)</f>
        <v>286</v>
      </c>
      <c r="I19" s="7"/>
      <c r="K19" s="15" t="s">
        <v>68</v>
      </c>
      <c r="L19" s="3">
        <v>77</v>
      </c>
      <c r="M19" s="3">
        <v>87</v>
      </c>
      <c r="N19" s="3">
        <v>82</v>
      </c>
      <c r="Q19" s="3">
        <f>SUM(L19:P19)</f>
        <v>246</v>
      </c>
    </row>
    <row r="20" spans="1:11" ht="12.75">
      <c r="A20" s="11"/>
      <c r="B20" s="11"/>
      <c r="C20" s="12"/>
      <c r="D20" s="12"/>
      <c r="E20" s="12"/>
      <c r="F20" s="12"/>
      <c r="G20" s="12"/>
      <c r="H20" s="12"/>
      <c r="I20" s="13"/>
      <c r="K20" s="15"/>
    </row>
    <row r="21" spans="1:11" ht="12.75">
      <c r="A21" s="17" t="s">
        <v>3</v>
      </c>
      <c r="B21" s="18"/>
      <c r="C21" s="19">
        <f>SUM(C15:C20)</f>
        <v>446</v>
      </c>
      <c r="D21" s="19">
        <f>SUM(D15:D20)</f>
        <v>472</v>
      </c>
      <c r="E21" s="19">
        <v>465</v>
      </c>
      <c r="F21" s="19"/>
      <c r="G21" s="19"/>
      <c r="H21" s="19"/>
      <c r="I21" s="20"/>
      <c r="K21" s="15"/>
    </row>
    <row r="22" spans="1:18" ht="12.75">
      <c r="A22" s="21" t="s">
        <v>4</v>
      </c>
      <c r="B22" s="6"/>
      <c r="C22" s="22">
        <v>4</v>
      </c>
      <c r="D22" s="22">
        <v>5</v>
      </c>
      <c r="E22" s="22">
        <v>4</v>
      </c>
      <c r="F22" s="22"/>
      <c r="G22" s="22"/>
      <c r="H22" s="22"/>
      <c r="I22" s="23"/>
      <c r="K22" s="11"/>
      <c r="L22" s="12"/>
      <c r="M22" s="12"/>
      <c r="N22" s="12"/>
      <c r="O22" s="12"/>
      <c r="P22" s="12"/>
      <c r="Q22" s="12"/>
      <c r="R22" s="13"/>
    </row>
    <row r="23" spans="1:18" ht="12.75">
      <c r="A23" s="21" t="s">
        <v>5</v>
      </c>
      <c r="B23" s="6"/>
      <c r="C23" s="22">
        <f>C21</f>
        <v>446</v>
      </c>
      <c r="D23" s="22">
        <f>C23+D21</f>
        <v>918</v>
      </c>
      <c r="E23" s="22">
        <v>1383</v>
      </c>
      <c r="F23" s="22"/>
      <c r="G23" s="22"/>
      <c r="H23" s="22"/>
      <c r="I23" s="23"/>
      <c r="K23" s="17" t="s">
        <v>3</v>
      </c>
      <c r="L23" s="19">
        <f>SUM(L15:L22)</f>
        <v>427</v>
      </c>
      <c r="M23" s="19">
        <f>SUM(M15:M22)</f>
        <v>415</v>
      </c>
      <c r="N23" s="19">
        <v>439</v>
      </c>
      <c r="O23" s="19"/>
      <c r="P23" s="19"/>
      <c r="Q23" s="19"/>
      <c r="R23" s="20"/>
    </row>
    <row r="24" spans="1:18" ht="12.75">
      <c r="A24" s="24" t="s">
        <v>6</v>
      </c>
      <c r="B24" s="11"/>
      <c r="C24" s="12">
        <v>4</v>
      </c>
      <c r="D24" s="12">
        <v>9</v>
      </c>
      <c r="E24" s="12">
        <v>13</v>
      </c>
      <c r="F24" s="12"/>
      <c r="G24" s="12"/>
      <c r="H24" s="12"/>
      <c r="I24" s="25"/>
      <c r="K24" s="21" t="s">
        <v>4</v>
      </c>
      <c r="L24" s="22">
        <v>2</v>
      </c>
      <c r="M24" s="22">
        <v>2</v>
      </c>
      <c r="N24" s="22">
        <v>3</v>
      </c>
      <c r="O24" s="22"/>
      <c r="P24" s="22"/>
      <c r="Q24" s="22"/>
      <c r="R24" s="23"/>
    </row>
    <row r="25" spans="8:18" ht="15.75">
      <c r="H25" s="3"/>
      <c r="I25" s="7"/>
      <c r="K25" s="21" t="s">
        <v>5</v>
      </c>
      <c r="L25" s="22">
        <f>L23</f>
        <v>427</v>
      </c>
      <c r="M25" s="22">
        <f>M23+L25</f>
        <v>842</v>
      </c>
      <c r="N25" s="22">
        <f>N23+M25</f>
        <v>1281</v>
      </c>
      <c r="O25" s="22"/>
      <c r="P25" s="22"/>
      <c r="Q25" s="22"/>
      <c r="R25" s="23"/>
    </row>
    <row r="26" spans="1:18" ht="15.75">
      <c r="A26" s="10" t="s">
        <v>40</v>
      </c>
      <c r="H26" s="3"/>
      <c r="I26" s="7"/>
      <c r="K26" s="24" t="s">
        <v>6</v>
      </c>
      <c r="L26" s="12">
        <v>2</v>
      </c>
      <c r="M26" s="12">
        <v>4</v>
      </c>
      <c r="N26" s="12">
        <v>7</v>
      </c>
      <c r="O26" s="12"/>
      <c r="P26" s="12"/>
      <c r="Q26" s="12"/>
      <c r="R26" s="25"/>
    </row>
    <row r="27" spans="1:9" ht="15.75">
      <c r="A27" s="2" t="s">
        <v>54</v>
      </c>
      <c r="C27" s="3">
        <v>98</v>
      </c>
      <c r="D27" s="3">
        <v>98</v>
      </c>
      <c r="E27" s="3">
        <v>98</v>
      </c>
      <c r="H27" s="3">
        <f>SUM(C27:G27)</f>
        <v>294</v>
      </c>
      <c r="I27" s="7"/>
    </row>
    <row r="28" spans="1:11" ht="15.75">
      <c r="A28" s="6" t="s">
        <v>55</v>
      </c>
      <c r="C28" s="3">
        <v>95</v>
      </c>
      <c r="D28" s="3">
        <v>93</v>
      </c>
      <c r="E28" s="3">
        <v>92</v>
      </c>
      <c r="H28" s="3">
        <f>SUM(C28:G28)</f>
        <v>280</v>
      </c>
      <c r="I28" s="7"/>
      <c r="K28" s="10" t="s">
        <v>70</v>
      </c>
    </row>
    <row r="29" spans="1:17" ht="12.75">
      <c r="A29" s="2" t="s">
        <v>56</v>
      </c>
      <c r="C29" s="3">
        <v>94</v>
      </c>
      <c r="D29" s="3">
        <v>96</v>
      </c>
      <c r="E29" s="3">
        <v>95</v>
      </c>
      <c r="H29" s="3">
        <f>SUM(C29:G29)</f>
        <v>285</v>
      </c>
      <c r="I29" s="7"/>
      <c r="K29" s="2" t="s">
        <v>71</v>
      </c>
      <c r="L29" s="3">
        <v>82</v>
      </c>
      <c r="M29" s="3">
        <v>84</v>
      </c>
      <c r="N29" s="3">
        <v>76</v>
      </c>
      <c r="Q29" s="3">
        <v>242</v>
      </c>
    </row>
    <row r="30" spans="1:17" ht="12.75">
      <c r="A30" s="2" t="s">
        <v>57</v>
      </c>
      <c r="C30" s="3">
        <v>93</v>
      </c>
      <c r="D30" s="3">
        <v>98</v>
      </c>
      <c r="E30" s="3">
        <v>94</v>
      </c>
      <c r="H30" s="3">
        <f>SUM(C30:G30)</f>
        <v>285</v>
      </c>
      <c r="I30" s="7"/>
      <c r="K30" s="2" t="s">
        <v>72</v>
      </c>
      <c r="L30" s="3">
        <v>85</v>
      </c>
      <c r="M30" s="3">
        <v>86</v>
      </c>
      <c r="N30" s="3">
        <v>86</v>
      </c>
      <c r="P30" s="14"/>
      <c r="Q30" s="3">
        <v>257</v>
      </c>
    </row>
    <row r="31" spans="1:17" ht="12.75">
      <c r="A31" s="2" t="s">
        <v>58</v>
      </c>
      <c r="C31" s="3">
        <v>90</v>
      </c>
      <c r="D31" s="3">
        <v>95</v>
      </c>
      <c r="E31" s="3">
        <v>95</v>
      </c>
      <c r="H31" s="3">
        <f>SUM(C31:G31)</f>
        <v>280</v>
      </c>
      <c r="I31" s="7"/>
      <c r="K31" s="2" t="s">
        <v>73</v>
      </c>
      <c r="L31" s="3">
        <v>85</v>
      </c>
      <c r="M31" s="3">
        <v>89</v>
      </c>
      <c r="N31" s="3">
        <v>88</v>
      </c>
      <c r="Q31" s="3">
        <v>262</v>
      </c>
    </row>
    <row r="32" spans="1:18" ht="12.75">
      <c r="A32" s="11"/>
      <c r="B32" s="11"/>
      <c r="C32" s="12"/>
      <c r="D32" s="12"/>
      <c r="E32" s="12"/>
      <c r="F32" s="12"/>
      <c r="G32" s="12"/>
      <c r="H32" s="12"/>
      <c r="I32" s="13"/>
      <c r="K32" s="6" t="s">
        <v>74</v>
      </c>
      <c r="L32" s="22">
        <v>83</v>
      </c>
      <c r="M32" s="22">
        <v>63</v>
      </c>
      <c r="N32" s="22">
        <v>79</v>
      </c>
      <c r="O32" s="22"/>
      <c r="P32" s="22"/>
      <c r="Q32" s="22">
        <v>225</v>
      </c>
      <c r="R32" s="27"/>
    </row>
    <row r="33" spans="1:18" ht="12.75">
      <c r="A33" s="17" t="s">
        <v>3</v>
      </c>
      <c r="B33" s="18"/>
      <c r="C33" s="19">
        <f>SUM(C27:C32)</f>
        <v>470</v>
      </c>
      <c r="D33" s="19">
        <f>SUM(D27:D32)</f>
        <v>480</v>
      </c>
      <c r="E33" s="19">
        <f>SUM(E27:E32)</f>
        <v>474</v>
      </c>
      <c r="F33" s="19"/>
      <c r="G33" s="19"/>
      <c r="H33" s="19"/>
      <c r="I33" s="20"/>
      <c r="K33" s="6" t="s">
        <v>75</v>
      </c>
      <c r="L33" s="22">
        <v>91</v>
      </c>
      <c r="M33" s="22">
        <v>90</v>
      </c>
      <c r="N33" s="22">
        <v>90</v>
      </c>
      <c r="O33" s="22"/>
      <c r="P33" s="22"/>
      <c r="Q33" s="22">
        <v>271</v>
      </c>
      <c r="R33" s="27"/>
    </row>
    <row r="34" spans="1:18" ht="12.75">
      <c r="A34" s="21" t="s">
        <v>4</v>
      </c>
      <c r="B34" s="6"/>
      <c r="C34" s="22">
        <v>6</v>
      </c>
      <c r="D34" s="22">
        <v>6</v>
      </c>
      <c r="E34" s="22">
        <v>6</v>
      </c>
      <c r="F34" s="22"/>
      <c r="G34" s="22"/>
      <c r="H34" s="22"/>
      <c r="I34" s="23"/>
      <c r="K34" s="6"/>
      <c r="L34" s="22"/>
      <c r="M34" s="22"/>
      <c r="N34" s="22"/>
      <c r="O34" s="22"/>
      <c r="P34" s="22"/>
      <c r="Q34" s="22"/>
      <c r="R34" s="27"/>
    </row>
    <row r="35" spans="1:19" ht="12.75">
      <c r="A35" s="21" t="s">
        <v>5</v>
      </c>
      <c r="B35" s="6"/>
      <c r="C35" s="22">
        <f>C33</f>
        <v>470</v>
      </c>
      <c r="D35" s="22">
        <f>D33+C35</f>
        <v>950</v>
      </c>
      <c r="E35" s="22">
        <f>E33+D35</f>
        <v>1424</v>
      </c>
      <c r="F35" s="22"/>
      <c r="G35" s="22"/>
      <c r="H35" s="22"/>
      <c r="I35" s="23"/>
      <c r="K35" s="17" t="s">
        <v>3</v>
      </c>
      <c r="L35" s="18">
        <v>426</v>
      </c>
      <c r="M35" s="19">
        <v>412</v>
      </c>
      <c r="N35" s="19">
        <v>419</v>
      </c>
      <c r="O35" s="19"/>
      <c r="P35" s="19"/>
      <c r="Q35" s="19"/>
      <c r="R35" s="19"/>
      <c r="S35" s="20"/>
    </row>
    <row r="36" spans="1:19" ht="12.75">
      <c r="A36" s="24" t="s">
        <v>6</v>
      </c>
      <c r="B36" s="11"/>
      <c r="C36" s="12">
        <v>6</v>
      </c>
      <c r="D36" s="12">
        <v>12</v>
      </c>
      <c r="E36" s="12">
        <v>18</v>
      </c>
      <c r="F36" s="12"/>
      <c r="G36" s="12"/>
      <c r="H36" s="12"/>
      <c r="I36" s="25"/>
      <c r="K36" s="21" t="s">
        <v>4</v>
      </c>
      <c r="L36" s="22">
        <v>1</v>
      </c>
      <c r="M36" s="22">
        <v>1</v>
      </c>
      <c r="N36" s="22">
        <v>1</v>
      </c>
      <c r="O36" s="22"/>
      <c r="P36" s="22"/>
      <c r="Q36" s="22"/>
      <c r="R36" s="22"/>
      <c r="S36" s="23"/>
    </row>
    <row r="37" spans="11:19" ht="15.75">
      <c r="K37" s="21" t="s">
        <v>5</v>
      </c>
      <c r="L37" s="6">
        <v>426</v>
      </c>
      <c r="M37" s="22">
        <v>838</v>
      </c>
      <c r="N37" s="22">
        <v>1257</v>
      </c>
      <c r="O37" s="22"/>
      <c r="P37" s="22"/>
      <c r="Q37" s="22"/>
      <c r="R37" s="22"/>
      <c r="S37" s="23"/>
    </row>
    <row r="38" spans="11:19" ht="15.75">
      <c r="K38" s="24" t="s">
        <v>6</v>
      </c>
      <c r="L38" s="12">
        <v>1</v>
      </c>
      <c r="M38" s="12">
        <v>2</v>
      </c>
      <c r="N38" s="12">
        <v>3</v>
      </c>
      <c r="O38" s="12"/>
      <c r="P38" s="12"/>
      <c r="Q38" s="12"/>
      <c r="R38" s="12"/>
      <c r="S38" s="25"/>
    </row>
    <row r="39" ht="15.75">
      <c r="A39" s="2"/>
    </row>
    <row r="40" ht="15.75">
      <c r="A40" s="2"/>
    </row>
    <row r="41" ht="15.75">
      <c r="A41" s="2"/>
    </row>
  </sheetData>
  <printOptions horizontalCentered="1"/>
  <pageMargins left="0.15748031496062992" right="0.15748031496062992" top="0.984251968503937" bottom="0.1968503937007874" header="0.5118110236220472" footer="0.31496062992125984"/>
  <pageSetup horizontalDpi="300" verticalDpi="300" orientation="landscape" paperSize="9" r:id="rId1"/>
  <headerFooter alignWithMargins="0">
    <oddHeader>&amp;C&amp;"Tahoma,Regular"&amp;14BSSRA Autumn League 2003 Section A  Division 2</oddHeader>
    <oddFooter>&amp;R&amp;"Tahoma,Regular"J D Baker   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="75" zoomScaleNormal="75" workbookViewId="0" topLeftCell="A1">
      <selection activeCell="J30" sqref="J30"/>
    </sheetView>
  </sheetViews>
  <sheetFormatPr defaultColWidth="9.140625" defaultRowHeight="12.75"/>
  <cols>
    <col min="1" max="1" width="19.00390625" style="1" customWidth="1"/>
    <col min="2" max="3" width="4.7109375" style="3" customWidth="1"/>
    <col min="4" max="6" width="5.8515625" style="3" customWidth="1"/>
    <col min="7" max="7" width="5.00390625" style="7" customWidth="1"/>
    <col min="8" max="8" width="7.7109375" style="8" customWidth="1"/>
    <col min="9" max="9" width="10.28125" style="5" customWidth="1"/>
    <col min="10" max="10" width="19.00390625" style="1" customWidth="1"/>
    <col min="11" max="12" width="4.7109375" style="3" customWidth="1"/>
    <col min="13" max="14" width="5.8515625" style="3" customWidth="1"/>
    <col min="15" max="15" width="5.140625" style="3" customWidth="1"/>
    <col min="16" max="16" width="5.00390625" style="3" customWidth="1"/>
    <col min="17" max="17" width="7.8515625" style="7" customWidth="1"/>
    <col min="18" max="16384" width="9.140625" style="2" customWidth="1"/>
  </cols>
  <sheetData>
    <row r="1" spans="1:17" ht="12" customHeight="1">
      <c r="A1" s="1" t="s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7" t="s">
        <v>1</v>
      </c>
      <c r="H1" s="4" t="s">
        <v>2</v>
      </c>
      <c r="I1" s="4"/>
      <c r="J1" s="1" t="s">
        <v>0</v>
      </c>
      <c r="K1" s="3">
        <v>1</v>
      </c>
      <c r="L1" s="3">
        <v>2</v>
      </c>
      <c r="M1" s="3">
        <v>3</v>
      </c>
      <c r="N1" s="3">
        <v>4</v>
      </c>
      <c r="O1" s="3">
        <v>5</v>
      </c>
      <c r="P1" s="3" t="s">
        <v>1</v>
      </c>
      <c r="Q1" s="7" t="s">
        <v>2</v>
      </c>
    </row>
    <row r="2" spans="1:10" ht="15.75">
      <c r="A2" s="9" t="s">
        <v>7</v>
      </c>
      <c r="G2" s="3"/>
      <c r="H2" s="7"/>
      <c r="J2" s="9" t="s">
        <v>25</v>
      </c>
    </row>
    <row r="3" spans="1:17" ht="12.75">
      <c r="A3" s="2" t="s">
        <v>8</v>
      </c>
      <c r="B3" s="3">
        <v>100</v>
      </c>
      <c r="C3" s="3">
        <v>99</v>
      </c>
      <c r="D3" s="3">
        <v>97</v>
      </c>
      <c r="E3" s="3">
        <v>97</v>
      </c>
      <c r="F3" s="3">
        <v>98</v>
      </c>
      <c r="G3" s="3">
        <v>491</v>
      </c>
      <c r="H3" s="7">
        <v>98.2</v>
      </c>
      <c r="J3" s="6" t="s">
        <v>26</v>
      </c>
      <c r="K3" s="3">
        <v>97</v>
      </c>
      <c r="L3" s="3">
        <v>97</v>
      </c>
      <c r="M3" s="3">
        <v>98</v>
      </c>
      <c r="N3" s="3">
        <v>97</v>
      </c>
      <c r="O3" s="3">
        <v>95</v>
      </c>
      <c r="P3" s="3">
        <f>SUM(K3:O3)</f>
        <v>484</v>
      </c>
      <c r="Q3" s="7">
        <v>96.8</v>
      </c>
    </row>
    <row r="4" spans="1:17" ht="12.75">
      <c r="A4" s="6" t="s">
        <v>9</v>
      </c>
      <c r="B4" s="3">
        <v>99</v>
      </c>
      <c r="C4" s="3">
        <v>96</v>
      </c>
      <c r="D4" s="3">
        <v>87</v>
      </c>
      <c r="E4" s="3">
        <v>97</v>
      </c>
      <c r="F4" s="3">
        <v>92</v>
      </c>
      <c r="G4" s="3">
        <v>471</v>
      </c>
      <c r="H4" s="7">
        <v>94.2</v>
      </c>
      <c r="J4" s="6" t="s">
        <v>27</v>
      </c>
      <c r="K4" s="3">
        <v>97</v>
      </c>
      <c r="L4" s="3">
        <v>95</v>
      </c>
      <c r="M4" s="3">
        <v>92</v>
      </c>
      <c r="N4" s="3">
        <v>95</v>
      </c>
      <c r="O4" s="3">
        <v>95</v>
      </c>
      <c r="P4" s="3">
        <f>SUM(K4:O4)</f>
        <v>474</v>
      </c>
      <c r="Q4" s="7">
        <v>94.8</v>
      </c>
    </row>
    <row r="5" spans="1:17" ht="12.75">
      <c r="A5" s="2" t="s">
        <v>10</v>
      </c>
      <c r="B5" s="3">
        <v>98</v>
      </c>
      <c r="C5" s="3">
        <v>100</v>
      </c>
      <c r="D5" s="3">
        <v>99</v>
      </c>
      <c r="E5" s="3">
        <v>97</v>
      </c>
      <c r="F5" s="3">
        <v>98</v>
      </c>
      <c r="G5" s="3">
        <v>492</v>
      </c>
      <c r="H5" s="7">
        <v>98.4</v>
      </c>
      <c r="J5" s="2" t="s">
        <v>28</v>
      </c>
      <c r="K5" s="3">
        <v>84</v>
      </c>
      <c r="L5" s="3">
        <v>91</v>
      </c>
      <c r="M5" s="3">
        <v>88</v>
      </c>
      <c r="N5" s="3">
        <v>91</v>
      </c>
      <c r="O5" s="3">
        <v>92</v>
      </c>
      <c r="P5" s="3">
        <f>SUM(K5:O5)</f>
        <v>446</v>
      </c>
      <c r="Q5" s="7">
        <v>89.2</v>
      </c>
    </row>
    <row r="6" spans="1:17" ht="12.75">
      <c r="A6" s="2" t="s">
        <v>11</v>
      </c>
      <c r="B6" s="3">
        <v>98</v>
      </c>
      <c r="C6" s="3">
        <v>97</v>
      </c>
      <c r="D6" s="3">
        <v>97</v>
      </c>
      <c r="E6" s="3">
        <v>99</v>
      </c>
      <c r="F6" s="3">
        <v>100</v>
      </c>
      <c r="G6" s="3">
        <v>491</v>
      </c>
      <c r="H6" s="7">
        <v>98.2</v>
      </c>
      <c r="J6" s="2" t="s">
        <v>29</v>
      </c>
      <c r="K6" s="3">
        <v>88</v>
      </c>
      <c r="L6" s="3">
        <v>94</v>
      </c>
      <c r="M6" s="3">
        <v>91</v>
      </c>
      <c r="N6" s="3">
        <v>92</v>
      </c>
      <c r="O6" s="3">
        <v>96</v>
      </c>
      <c r="P6" s="3">
        <f>SUM(K6:O6)</f>
        <v>461</v>
      </c>
      <c r="Q6" s="7">
        <v>92.2</v>
      </c>
    </row>
    <row r="7" spans="1:17" ht="12.75">
      <c r="A7" s="2" t="s">
        <v>12</v>
      </c>
      <c r="B7" s="3">
        <v>97</v>
      </c>
      <c r="C7" s="3">
        <v>94</v>
      </c>
      <c r="D7" s="3">
        <v>95</v>
      </c>
      <c r="E7" s="3">
        <v>97</v>
      </c>
      <c r="F7" s="3">
        <v>99</v>
      </c>
      <c r="G7" s="3">
        <v>482</v>
      </c>
      <c r="H7" s="7">
        <v>96.4</v>
      </c>
      <c r="J7" s="2" t="s">
        <v>30</v>
      </c>
      <c r="K7" s="3">
        <v>86</v>
      </c>
      <c r="L7" s="3">
        <v>97</v>
      </c>
      <c r="M7" s="3">
        <v>100</v>
      </c>
      <c r="N7" s="3">
        <v>89</v>
      </c>
      <c r="O7" s="3">
        <v>88</v>
      </c>
      <c r="P7" s="3">
        <f>SUM(K7:O7)</f>
        <v>460</v>
      </c>
      <c r="Q7" s="7">
        <v>92</v>
      </c>
    </row>
    <row r="8" spans="1:17" ht="12.75">
      <c r="A8" s="11"/>
      <c r="B8" s="12"/>
      <c r="C8" s="12"/>
      <c r="D8" s="12"/>
      <c r="E8" s="12"/>
      <c r="F8" s="12"/>
      <c r="G8" s="12"/>
      <c r="H8" s="13"/>
      <c r="J8" s="11"/>
      <c r="K8" s="12"/>
      <c r="L8" s="12"/>
      <c r="M8" s="12"/>
      <c r="N8" s="12"/>
      <c r="O8" s="12"/>
      <c r="P8" s="12"/>
      <c r="Q8" s="13"/>
    </row>
    <row r="9" spans="1:17" ht="12.75">
      <c r="A9" s="17" t="s">
        <v>3</v>
      </c>
      <c r="B9" s="19">
        <v>492</v>
      </c>
      <c r="C9" s="19">
        <v>486</v>
      </c>
      <c r="D9" s="19">
        <v>475</v>
      </c>
      <c r="E9" s="19">
        <v>487</v>
      </c>
      <c r="F9" s="19">
        <v>487</v>
      </c>
      <c r="G9" s="19"/>
      <c r="H9" s="20"/>
      <c r="J9" s="17" t="s">
        <v>3</v>
      </c>
      <c r="K9" s="19">
        <f>SUM(K3:K8)</f>
        <v>452</v>
      </c>
      <c r="L9" s="19">
        <f>SUM(L3:L8)</f>
        <v>474</v>
      </c>
      <c r="M9" s="19">
        <f>SUM(M3:M8)</f>
        <v>469</v>
      </c>
      <c r="N9" s="19">
        <f>SUM(N3:N8)</f>
        <v>464</v>
      </c>
      <c r="O9" s="19">
        <v>469</v>
      </c>
      <c r="P9" s="19"/>
      <c r="Q9" s="20"/>
    </row>
    <row r="10" spans="1:17" ht="12.75">
      <c r="A10" s="21" t="s">
        <v>4</v>
      </c>
      <c r="B10" s="22">
        <v>5</v>
      </c>
      <c r="C10" s="22">
        <v>4</v>
      </c>
      <c r="D10" s="22">
        <v>4</v>
      </c>
      <c r="E10" s="22">
        <v>5</v>
      </c>
      <c r="F10" s="22">
        <v>5</v>
      </c>
      <c r="G10" s="22"/>
      <c r="H10" s="23"/>
      <c r="J10" s="21" t="s">
        <v>4</v>
      </c>
      <c r="K10" s="22">
        <v>1</v>
      </c>
      <c r="L10" s="22">
        <v>2</v>
      </c>
      <c r="M10" s="22">
        <v>2</v>
      </c>
      <c r="N10" s="22">
        <v>2</v>
      </c>
      <c r="O10" s="22">
        <v>2</v>
      </c>
      <c r="P10" s="22"/>
      <c r="Q10" s="23"/>
    </row>
    <row r="11" spans="1:17" ht="12.75">
      <c r="A11" s="21" t="s">
        <v>5</v>
      </c>
      <c r="B11" s="22">
        <v>492</v>
      </c>
      <c r="C11" s="22">
        <v>969</v>
      </c>
      <c r="D11" s="22">
        <v>1461</v>
      </c>
      <c r="E11" s="22">
        <v>1948</v>
      </c>
      <c r="F11" s="22">
        <v>2435</v>
      </c>
      <c r="G11" s="22"/>
      <c r="H11" s="23"/>
      <c r="J11" s="21" t="s">
        <v>5</v>
      </c>
      <c r="K11" s="22">
        <f>K9</f>
        <v>452</v>
      </c>
      <c r="L11" s="22">
        <f aca="true" t="shared" si="0" ref="L11:N12">L9+K11</f>
        <v>926</v>
      </c>
      <c r="M11" s="22">
        <f t="shared" si="0"/>
        <v>1395</v>
      </c>
      <c r="N11" s="22">
        <f t="shared" si="0"/>
        <v>1859</v>
      </c>
      <c r="O11" s="22">
        <v>2328</v>
      </c>
      <c r="P11" s="22"/>
      <c r="Q11" s="23"/>
    </row>
    <row r="12" spans="1:17" ht="12.75">
      <c r="A12" s="24" t="s">
        <v>6</v>
      </c>
      <c r="B12" s="12">
        <v>5</v>
      </c>
      <c r="C12" s="12">
        <v>9</v>
      </c>
      <c r="D12" s="12">
        <v>13</v>
      </c>
      <c r="E12" s="12">
        <v>18</v>
      </c>
      <c r="F12" s="12">
        <v>23</v>
      </c>
      <c r="G12" s="12"/>
      <c r="H12" s="25"/>
      <c r="J12" s="24" t="s">
        <v>6</v>
      </c>
      <c r="K12" s="12">
        <v>1</v>
      </c>
      <c r="L12" s="12">
        <f t="shared" si="0"/>
        <v>3</v>
      </c>
      <c r="M12" s="12">
        <f t="shared" si="0"/>
        <v>5</v>
      </c>
      <c r="N12" s="12">
        <f t="shared" si="0"/>
        <v>7</v>
      </c>
      <c r="O12" s="12">
        <v>9</v>
      </c>
      <c r="P12" s="12"/>
      <c r="Q12" s="25"/>
    </row>
    <row r="13" spans="7:8" ht="15.75">
      <c r="G13" s="3"/>
      <c r="H13" s="7"/>
    </row>
    <row r="14" spans="1:11" ht="15.75">
      <c r="A14" s="10" t="s">
        <v>13</v>
      </c>
      <c r="G14" s="3"/>
      <c r="H14" s="7"/>
      <c r="J14" s="10" t="s">
        <v>31</v>
      </c>
      <c r="K14" s="16"/>
    </row>
    <row r="15" spans="1:12" ht="12.75">
      <c r="A15" s="2" t="s">
        <v>14</v>
      </c>
      <c r="B15" s="3">
        <v>99</v>
      </c>
      <c r="C15" s="3">
        <v>98</v>
      </c>
      <c r="D15" s="3">
        <v>96</v>
      </c>
      <c r="E15" s="3">
        <v>96</v>
      </c>
      <c r="F15" s="3">
        <v>95</v>
      </c>
      <c r="G15" s="3">
        <v>484</v>
      </c>
      <c r="H15" s="7">
        <v>96.8</v>
      </c>
      <c r="J15" s="2" t="s">
        <v>32</v>
      </c>
      <c r="K15" s="3">
        <v>95</v>
      </c>
      <c r="L15" s="3">
        <v>99</v>
      </c>
    </row>
    <row r="16" spans="1:12" ht="12.75">
      <c r="A16" s="2" t="s">
        <v>15</v>
      </c>
      <c r="B16" s="3">
        <v>97</v>
      </c>
      <c r="C16" s="3">
        <v>97</v>
      </c>
      <c r="D16" s="3">
        <v>96</v>
      </c>
      <c r="E16" s="3">
        <v>99</v>
      </c>
      <c r="F16" s="3">
        <v>98</v>
      </c>
      <c r="G16" s="3">
        <v>487</v>
      </c>
      <c r="H16" s="7">
        <v>97.5</v>
      </c>
      <c r="J16" s="15" t="s">
        <v>33</v>
      </c>
      <c r="K16" s="3">
        <v>96</v>
      </c>
      <c r="L16" s="3">
        <v>94</v>
      </c>
    </row>
    <row r="17" spans="1:12" ht="12.75">
      <c r="A17" s="2" t="s">
        <v>16</v>
      </c>
      <c r="B17" s="3">
        <v>96</v>
      </c>
      <c r="C17" s="3">
        <v>98</v>
      </c>
      <c r="D17" s="3">
        <v>97</v>
      </c>
      <c r="E17" s="3">
        <v>94</v>
      </c>
      <c r="F17" s="3">
        <v>97</v>
      </c>
      <c r="G17" s="3">
        <v>482</v>
      </c>
      <c r="H17" s="7">
        <v>96.4</v>
      </c>
      <c r="J17" s="15" t="s">
        <v>34</v>
      </c>
      <c r="K17" s="3">
        <v>98</v>
      </c>
      <c r="L17" s="3">
        <v>98</v>
      </c>
    </row>
    <row r="18" spans="1:12" ht="12.75">
      <c r="A18" s="2" t="s">
        <v>17</v>
      </c>
      <c r="B18" s="3">
        <v>93</v>
      </c>
      <c r="C18" s="3">
        <v>96</v>
      </c>
      <c r="D18" s="3">
        <v>97</v>
      </c>
      <c r="E18" s="3">
        <v>99</v>
      </c>
      <c r="F18" s="3">
        <v>97</v>
      </c>
      <c r="G18" s="3">
        <v>482</v>
      </c>
      <c r="H18" s="7">
        <v>96.4</v>
      </c>
      <c r="J18" s="15" t="s">
        <v>35</v>
      </c>
      <c r="K18" s="3">
        <v>94</v>
      </c>
      <c r="L18" s="3">
        <v>89</v>
      </c>
    </row>
    <row r="19" spans="1:12" ht="12.75">
      <c r="A19" s="26" t="s">
        <v>18</v>
      </c>
      <c r="B19" s="3">
        <v>90</v>
      </c>
      <c r="C19" s="3">
        <v>100</v>
      </c>
      <c r="D19" s="3">
        <v>98</v>
      </c>
      <c r="E19" s="3">
        <v>98</v>
      </c>
      <c r="F19" s="3">
        <v>98</v>
      </c>
      <c r="G19" s="3">
        <v>484</v>
      </c>
      <c r="H19" s="7">
        <v>96.8</v>
      </c>
      <c r="J19" s="15" t="s">
        <v>36</v>
      </c>
      <c r="K19" s="3">
        <v>94</v>
      </c>
      <c r="L19" s="3">
        <v>99</v>
      </c>
    </row>
    <row r="20" spans="1:17" ht="12.75">
      <c r="A20" s="11"/>
      <c r="B20" s="12"/>
      <c r="C20" s="12"/>
      <c r="D20" s="12"/>
      <c r="E20" s="12"/>
      <c r="F20" s="12"/>
      <c r="G20" s="12"/>
      <c r="H20" s="13"/>
      <c r="J20" s="11"/>
      <c r="K20" s="12"/>
      <c r="L20" s="12"/>
      <c r="M20" s="12"/>
      <c r="N20" s="12"/>
      <c r="O20" s="12"/>
      <c r="P20" s="12"/>
      <c r="Q20" s="13"/>
    </row>
    <row r="21" spans="1:17" ht="12.75">
      <c r="A21" s="17" t="s">
        <v>3</v>
      </c>
      <c r="B21" s="19">
        <f>SUM(B15:B20)</f>
        <v>475</v>
      </c>
      <c r="C21" s="19">
        <f>SUM(C15:C20)</f>
        <v>489</v>
      </c>
      <c r="D21" s="19">
        <f>SUM(D15:D20)</f>
        <v>484</v>
      </c>
      <c r="E21" s="19">
        <v>486</v>
      </c>
      <c r="F21" s="19">
        <v>485</v>
      </c>
      <c r="G21" s="19"/>
      <c r="H21" s="20"/>
      <c r="J21" s="17" t="s">
        <v>3</v>
      </c>
      <c r="K21" s="19">
        <f>SUM(K15:K20)</f>
        <v>477</v>
      </c>
      <c r="L21" s="19">
        <f>SUM(L15:L20)</f>
        <v>479</v>
      </c>
      <c r="M21" s="19"/>
      <c r="N21" s="19"/>
      <c r="O21" s="19"/>
      <c r="P21" s="19"/>
      <c r="Q21" s="20"/>
    </row>
    <row r="22" spans="1:17" ht="12.75">
      <c r="A22" s="21" t="s">
        <v>4</v>
      </c>
      <c r="B22" s="22">
        <v>2</v>
      </c>
      <c r="C22" s="22">
        <v>5</v>
      </c>
      <c r="D22" s="22">
        <v>5</v>
      </c>
      <c r="E22" s="22">
        <v>4</v>
      </c>
      <c r="F22" s="22">
        <v>4</v>
      </c>
      <c r="G22" s="22"/>
      <c r="H22" s="23"/>
      <c r="J22" s="21" t="s">
        <v>4</v>
      </c>
      <c r="K22" s="22">
        <v>3</v>
      </c>
      <c r="L22" s="22">
        <v>3</v>
      </c>
      <c r="M22" s="22"/>
      <c r="N22" s="22"/>
      <c r="O22" s="22"/>
      <c r="P22" s="22"/>
      <c r="Q22" s="23"/>
    </row>
    <row r="23" spans="1:17" ht="12.75">
      <c r="A23" s="21" t="s">
        <v>5</v>
      </c>
      <c r="B23" s="22">
        <f>B21</f>
        <v>475</v>
      </c>
      <c r="C23" s="22">
        <f>C21+B23</f>
        <v>964</v>
      </c>
      <c r="D23" s="22">
        <f>D21+C23</f>
        <v>1448</v>
      </c>
      <c r="E23" s="22">
        <v>1934</v>
      </c>
      <c r="F23" s="22">
        <v>2419</v>
      </c>
      <c r="G23" s="22"/>
      <c r="H23" s="23"/>
      <c r="J23" s="21" t="s">
        <v>5</v>
      </c>
      <c r="K23" s="22">
        <f>K21</f>
        <v>477</v>
      </c>
      <c r="L23" s="22">
        <f>L21+K23</f>
        <v>956</v>
      </c>
      <c r="M23" s="22"/>
      <c r="N23" s="22"/>
      <c r="O23" s="22"/>
      <c r="P23" s="22"/>
      <c r="Q23" s="23"/>
    </row>
    <row r="24" spans="1:17" ht="12.75">
      <c r="A24" s="24" t="s">
        <v>6</v>
      </c>
      <c r="B24" s="12">
        <v>2</v>
      </c>
      <c r="C24" s="12">
        <f>C22+B24</f>
        <v>7</v>
      </c>
      <c r="D24" s="12">
        <v>12</v>
      </c>
      <c r="E24" s="12">
        <v>16</v>
      </c>
      <c r="F24" s="12">
        <v>20</v>
      </c>
      <c r="G24" s="12"/>
      <c r="H24" s="25"/>
      <c r="J24" s="24" t="s">
        <v>6</v>
      </c>
      <c r="K24" s="12">
        <v>3</v>
      </c>
      <c r="L24" s="12">
        <f>L22+K24</f>
        <v>6</v>
      </c>
      <c r="M24" s="12"/>
      <c r="N24" s="12"/>
      <c r="O24" s="12"/>
      <c r="P24" s="12"/>
      <c r="Q24" s="25"/>
    </row>
    <row r="25" spans="7:8" ht="15.75">
      <c r="G25" s="3"/>
      <c r="H25" s="7"/>
    </row>
    <row r="26" spans="1:18" ht="15.75">
      <c r="A26" s="10" t="s">
        <v>19</v>
      </c>
      <c r="G26" s="3"/>
      <c r="H26" s="7"/>
      <c r="J26" s="10"/>
      <c r="K26" s="2"/>
      <c r="Q26" s="3"/>
      <c r="R26" s="7"/>
    </row>
    <row r="27" spans="1:18" ht="12.75">
      <c r="A27" s="2" t="s">
        <v>20</v>
      </c>
      <c r="B27" s="3">
        <v>100</v>
      </c>
      <c r="C27" s="3">
        <v>96</v>
      </c>
      <c r="D27" s="3">
        <v>97</v>
      </c>
      <c r="E27" s="3">
        <v>97</v>
      </c>
      <c r="F27" s="3">
        <v>97</v>
      </c>
      <c r="G27" s="3">
        <v>487</v>
      </c>
      <c r="H27" s="7">
        <v>97.4</v>
      </c>
      <c r="J27" s="15" t="s">
        <v>37</v>
      </c>
      <c r="Q27" s="3"/>
      <c r="R27" s="7"/>
    </row>
    <row r="28" spans="1:18" ht="12.75">
      <c r="A28" s="6" t="s">
        <v>21</v>
      </c>
      <c r="B28" s="3">
        <v>97</v>
      </c>
      <c r="C28" s="3">
        <v>94</v>
      </c>
      <c r="D28" s="3">
        <v>95</v>
      </c>
      <c r="E28" s="3">
        <v>96</v>
      </c>
      <c r="F28" s="3">
        <v>98</v>
      </c>
      <c r="G28" s="3">
        <v>480</v>
      </c>
      <c r="H28" s="7">
        <v>96</v>
      </c>
      <c r="J28" s="22" t="s">
        <v>38</v>
      </c>
      <c r="K28" s="22"/>
      <c r="L28" s="22"/>
      <c r="M28" s="22"/>
      <c r="N28" s="22"/>
      <c r="O28" s="22"/>
      <c r="P28" s="22"/>
      <c r="Q28" s="22"/>
      <c r="R28" s="7"/>
    </row>
    <row r="29" spans="1:18" ht="12.75">
      <c r="A29" s="2" t="s">
        <v>22</v>
      </c>
      <c r="B29" s="3">
        <v>94</v>
      </c>
      <c r="C29" s="3">
        <v>95</v>
      </c>
      <c r="D29" s="3">
        <v>92</v>
      </c>
      <c r="E29" s="3">
        <v>99</v>
      </c>
      <c r="F29" s="3">
        <v>98</v>
      </c>
      <c r="G29" s="3">
        <v>478</v>
      </c>
      <c r="H29" s="7">
        <v>95.6</v>
      </c>
      <c r="J29" s="15" t="s">
        <v>39</v>
      </c>
      <c r="Q29" s="3"/>
      <c r="R29" s="7"/>
    </row>
    <row r="30" spans="1:18" ht="12.75">
      <c r="A30" s="2" t="s">
        <v>23</v>
      </c>
      <c r="B30" s="3">
        <v>96</v>
      </c>
      <c r="C30" s="3">
        <v>92</v>
      </c>
      <c r="D30" s="3">
        <v>95</v>
      </c>
      <c r="E30" s="3">
        <v>94</v>
      </c>
      <c r="F30" s="3">
        <v>90</v>
      </c>
      <c r="G30" s="3">
        <v>467</v>
      </c>
      <c r="H30" s="7">
        <v>93.4</v>
      </c>
      <c r="J30" s="3"/>
      <c r="Q30" s="3"/>
      <c r="R30" s="7"/>
    </row>
    <row r="31" spans="1:18" ht="12.75">
      <c r="A31" s="2" t="s">
        <v>24</v>
      </c>
      <c r="B31" s="3">
        <v>96</v>
      </c>
      <c r="C31" s="3">
        <v>94</v>
      </c>
      <c r="D31" s="3">
        <v>93</v>
      </c>
      <c r="E31" s="3">
        <v>96</v>
      </c>
      <c r="F31" s="3">
        <v>97</v>
      </c>
      <c r="G31" s="3">
        <v>476</v>
      </c>
      <c r="H31" s="7">
        <v>93.4</v>
      </c>
      <c r="J31" s="15"/>
      <c r="Q31" s="3"/>
      <c r="R31" s="7"/>
    </row>
    <row r="32" spans="1:18" ht="12.75">
      <c r="A32" s="11"/>
      <c r="B32" s="12"/>
      <c r="C32" s="12"/>
      <c r="D32" s="12"/>
      <c r="E32" s="12"/>
      <c r="F32" s="12"/>
      <c r="G32" s="12"/>
      <c r="H32" s="13"/>
      <c r="J32" s="12"/>
      <c r="K32" s="12"/>
      <c r="L32" s="12"/>
      <c r="M32" s="12"/>
      <c r="N32" s="12"/>
      <c r="O32" s="12"/>
      <c r="P32" s="12"/>
      <c r="Q32" s="12"/>
      <c r="R32" s="27"/>
    </row>
    <row r="33" spans="1:18" ht="12.75">
      <c r="A33" s="17" t="s">
        <v>3</v>
      </c>
      <c r="B33" s="19">
        <f>SUM(B27:B32)</f>
        <v>483</v>
      </c>
      <c r="C33" s="19">
        <f>SUM(C27:C32)</f>
        <v>471</v>
      </c>
      <c r="D33" s="19">
        <f>SUM(D27:D32)</f>
        <v>472</v>
      </c>
      <c r="E33" s="19">
        <f>SUM(E27:E32)</f>
        <v>482</v>
      </c>
      <c r="F33" s="19">
        <v>480</v>
      </c>
      <c r="G33" s="19"/>
      <c r="H33" s="20"/>
      <c r="J33" s="30"/>
      <c r="K33" s="19"/>
      <c r="L33" s="19"/>
      <c r="M33" s="19"/>
      <c r="N33" s="19"/>
      <c r="O33" s="19"/>
      <c r="P33" s="19"/>
      <c r="Q33" s="31"/>
      <c r="R33" s="27"/>
    </row>
    <row r="34" spans="1:18" ht="12.75">
      <c r="A34" s="21" t="s">
        <v>4</v>
      </c>
      <c r="B34" s="22">
        <v>4</v>
      </c>
      <c r="C34" s="22">
        <v>1</v>
      </c>
      <c r="D34" s="22">
        <v>3</v>
      </c>
      <c r="E34" s="22">
        <v>3</v>
      </c>
      <c r="F34" s="22">
        <v>3</v>
      </c>
      <c r="G34" s="22"/>
      <c r="H34" s="23"/>
      <c r="J34" s="32"/>
      <c r="K34" s="22"/>
      <c r="L34" s="22"/>
      <c r="M34" s="22"/>
      <c r="N34" s="22"/>
      <c r="O34" s="22"/>
      <c r="P34" s="22"/>
      <c r="Q34" s="33"/>
      <c r="R34" s="27"/>
    </row>
    <row r="35" spans="1:18" ht="12.75">
      <c r="A35" s="21" t="s">
        <v>5</v>
      </c>
      <c r="B35" s="22">
        <f>B33</f>
        <v>483</v>
      </c>
      <c r="C35" s="22">
        <f aca="true" t="shared" si="1" ref="C35:E36">C33+B35</f>
        <v>954</v>
      </c>
      <c r="D35" s="22">
        <f t="shared" si="1"/>
        <v>1426</v>
      </c>
      <c r="E35" s="22">
        <f t="shared" si="1"/>
        <v>1908</v>
      </c>
      <c r="F35" s="22">
        <v>2388</v>
      </c>
      <c r="G35" s="22"/>
      <c r="H35" s="23"/>
      <c r="J35" s="32"/>
      <c r="K35" s="22"/>
      <c r="L35" s="22"/>
      <c r="M35" s="22"/>
      <c r="N35" s="22"/>
      <c r="O35" s="22"/>
      <c r="P35" s="22"/>
      <c r="Q35" s="33"/>
      <c r="R35" s="27"/>
    </row>
    <row r="36" spans="1:18" ht="12.75">
      <c r="A36" s="24" t="s">
        <v>6</v>
      </c>
      <c r="B36" s="12">
        <v>4</v>
      </c>
      <c r="C36" s="12">
        <f t="shared" si="1"/>
        <v>5</v>
      </c>
      <c r="D36" s="12">
        <f t="shared" si="1"/>
        <v>8</v>
      </c>
      <c r="E36" s="12">
        <f t="shared" si="1"/>
        <v>11</v>
      </c>
      <c r="F36" s="12">
        <v>14</v>
      </c>
      <c r="G36" s="12"/>
      <c r="H36" s="25"/>
      <c r="J36" s="34"/>
      <c r="K36" s="12"/>
      <c r="L36" s="12"/>
      <c r="M36" s="12"/>
      <c r="N36" s="12"/>
      <c r="O36" s="12"/>
      <c r="P36" s="12"/>
      <c r="Q36" s="35"/>
      <c r="R36" s="27"/>
    </row>
    <row r="39" ht="15.75">
      <c r="A39" s="2"/>
    </row>
    <row r="40" ht="15.75">
      <c r="A40" s="2"/>
    </row>
    <row r="41" ht="15.75">
      <c r="A41" s="2"/>
    </row>
  </sheetData>
  <printOptions horizontalCentered="1"/>
  <pageMargins left="0.15748031496062992" right="0.15748031496062992" top="0.984251968503937" bottom="0.1968503937007874" header="0.5118110236220472" footer="0.31496062992125984"/>
  <pageSetup horizontalDpi="300" verticalDpi="300" orientation="landscape" paperSize="9" r:id="rId1"/>
  <headerFooter alignWithMargins="0">
    <oddHeader>&amp;C&amp;"Tahoma,Regular"&amp;14BSSRA Autumn League 2004 Section A  Division 1</oddHeader>
    <oddFooter>&amp;R&amp;"Tahoma,Regular"J D Baker  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Dee</dc:creator>
  <cp:keywords/>
  <dc:description/>
  <cp:lastModifiedBy>:-</cp:lastModifiedBy>
  <cp:lastPrinted>2003-12-15T10:29:42Z</cp:lastPrinted>
  <dcterms:created xsi:type="dcterms:W3CDTF">1998-02-20T09:40:38Z</dcterms:created>
  <dcterms:modified xsi:type="dcterms:W3CDTF">2010-02-25T23:34:09Z</dcterms:modified>
  <cp:category/>
  <cp:version/>
  <cp:contentType/>
  <cp:contentStatus/>
</cp:coreProperties>
</file>