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80" yWindow="1845" windowWidth="9765" windowHeight="6495" activeTab="0"/>
  </bookViews>
  <sheets>
    <sheet name="Mich 2014 Div4" sheetId="1" r:id="rId1"/>
    <sheet name="Macros" sheetId="2" state="veryHidden" r:id="rId2"/>
  </sheets>
  <definedNames/>
  <calcPr fullCalcOnLoad="1"/>
</workbook>
</file>

<file path=xl/sharedStrings.xml><?xml version="1.0" encoding="utf-8"?>
<sst xmlns="http://schemas.openxmlformats.org/spreadsheetml/2006/main" count="113" uniqueCount="40">
  <si>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</si>
  <si>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</si>
  <si>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</si>
  <si>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</si>
  <si>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</si>
  <si>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</si>
  <si>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</si>
  <si>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</si>
  <si>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</si>
  <si>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</si>
  <si>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</si>
  <si>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BSSRA Summer Term 2015  Section C - Division 2</t>
  </si>
  <si>
    <t>Charterhouse C</t>
  </si>
  <si>
    <t>Dauntsey's E</t>
  </si>
  <si>
    <t>Holmewood House B</t>
  </si>
  <si>
    <t>Holmewood House C</t>
  </si>
  <si>
    <t>St Albans E</t>
  </si>
  <si>
    <t>Tonbridge D</t>
  </si>
  <si>
    <t>Viet-Jacobsen. F</t>
  </si>
  <si>
    <t>Patel. C</t>
  </si>
  <si>
    <t>Mack. T</t>
  </si>
  <si>
    <t>Shutt. M</t>
  </si>
  <si>
    <t>Kolli. A</t>
  </si>
  <si>
    <t>Avraam. A</t>
  </si>
  <si>
    <t>Miller. M</t>
  </si>
  <si>
    <t>Thornham. J</t>
  </si>
  <si>
    <t>Turnbull. J</t>
  </si>
  <si>
    <t>Wallace. O</t>
  </si>
  <si>
    <t>Burbanks. F</t>
  </si>
  <si>
    <t>Smethurst. A</t>
  </si>
  <si>
    <t>Dauntsey's D</t>
  </si>
  <si>
    <t>Talbot. M</t>
  </si>
  <si>
    <t>Naylor. W</t>
  </si>
  <si>
    <t>McClean. F</t>
  </si>
  <si>
    <t>Morgan. T</t>
  </si>
  <si>
    <t>Rosen. A</t>
  </si>
  <si>
    <t>Roberts. S</t>
  </si>
  <si>
    <t>Welch. N</t>
  </si>
  <si>
    <t>Iturbe. R</t>
  </si>
  <si>
    <t>Tew. 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</si>
</sst>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Border="1" applyAlignment="1">
      <alignment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showZeros="0" tabSelected="1" zoomScalePageLayoutView="0" workbookViewId="0" topLeftCell="A27">
      <selection activeCell="E48" sqref="E48"/>
    </sheetView>
  </sheetViews>
  <sheetFormatPr defaultColWidth="9.140625" defaultRowHeight="12.75"/>
  <cols>
    <col min="1" max="1" width="22.140625" style="1" customWidth="1"/>
    <col min="2" max="5" width="4.7109375" style="1" customWidth="1"/>
    <col min="6" max="6" width="5.7109375" style="5" customWidth="1"/>
    <col min="7" max="7" width="1.7109375" style="1" customWidth="1"/>
    <col min="8" max="8" width="14.7109375" style="1" hidden="1" customWidth="1"/>
    <col min="9" max="13" width="3.7109375" style="8" hidden="1" customWidth="1"/>
    <col min="14" max="14" width="17.28125" style="1" customWidth="1"/>
    <col min="15" max="18" width="4.7109375" style="1" customWidth="1"/>
    <col min="19" max="19" width="5.7109375" style="1" customWidth="1"/>
    <col min="20" max="16384" width="9.140625" style="1" customWidth="1"/>
  </cols>
  <sheetData>
    <row r="1" spans="1:20" ht="18.7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20" ht="16.5">
      <c r="B2" s="8">
        <v>1</v>
      </c>
      <c r="C2" s="8">
        <v>2</v>
      </c>
      <c r="D2" s="8">
        <v>3</v>
      </c>
      <c r="E2" s="8">
        <v>4</v>
      </c>
      <c r="F2" s="2"/>
      <c r="O2" s="8">
        <v>1</v>
      </c>
      <c r="P2" s="8">
        <v>2</v>
      </c>
      <c r="Q2" s="8">
        <v>3</v>
      </c>
      <c r="R2" s="8">
        <v>4</v>
      </c>
      <c r="S2" s="2"/>
      <c r="T2" s="2"/>
    </row>
    <row r="3" spans="1:20" ht="16.5">
      <c r="A3" s="9"/>
      <c r="B3" s="22"/>
      <c r="C3" s="22"/>
      <c r="D3" s="22"/>
      <c r="E3" s="22"/>
      <c r="F3" s="2"/>
      <c r="N3" s="9"/>
      <c r="O3" s="22"/>
      <c r="P3" s="22"/>
      <c r="Q3" s="22"/>
      <c r="R3" s="22"/>
      <c r="S3" s="2"/>
      <c r="T3" s="2"/>
    </row>
    <row r="4" spans="1:20" ht="16.5">
      <c r="A4" s="27" t="s">
        <v>12</v>
      </c>
      <c r="B4" s="8"/>
      <c r="C4" s="8"/>
      <c r="D4" s="8"/>
      <c r="E4" s="8"/>
      <c r="F4" s="10" t="s">
        <v>1</v>
      </c>
      <c r="N4" s="27" t="s">
        <v>16</v>
      </c>
      <c r="O4" s="8"/>
      <c r="P4" s="8"/>
      <c r="Q4" s="8"/>
      <c r="R4" s="8"/>
      <c r="S4" s="10" t="s">
        <v>1</v>
      </c>
      <c r="T4" s="10"/>
    </row>
    <row r="5" spans="1:20" ht="16.5">
      <c r="A5" s="1" t="s">
        <v>18</v>
      </c>
      <c r="B5" s="1">
        <v>96</v>
      </c>
      <c r="C5" s="1">
        <v>95</v>
      </c>
      <c r="D5" s="1">
        <v>97</v>
      </c>
      <c r="E5" s="1">
        <v>100</v>
      </c>
      <c r="F5" s="2">
        <f aca="true" t="shared" si="0" ref="F5:F10">AVERAGE(B5:E5)</f>
        <v>97</v>
      </c>
      <c r="N5" s="1" t="s">
        <v>22</v>
      </c>
      <c r="O5" s="1">
        <v>94</v>
      </c>
      <c r="P5" s="1">
        <v>90</v>
      </c>
      <c r="Q5" s="1">
        <v>94</v>
      </c>
      <c r="R5" s="1">
        <v>96</v>
      </c>
      <c r="S5" s="2">
        <f aca="true" t="shared" si="1" ref="S5:S10">AVERAGE(O5:R5)</f>
        <v>93.5</v>
      </c>
      <c r="T5" s="2"/>
    </row>
    <row r="6" spans="1:20" ht="16.5">
      <c r="A6" s="1" t="s">
        <v>19</v>
      </c>
      <c r="B6" s="1">
        <v>95</v>
      </c>
      <c r="C6" s="1">
        <v>97</v>
      </c>
      <c r="D6" s="1">
        <v>96</v>
      </c>
      <c r="E6" s="1">
        <v>96</v>
      </c>
      <c r="F6" s="2">
        <f t="shared" si="0"/>
        <v>96</v>
      </c>
      <c r="N6" s="1" t="s">
        <v>23</v>
      </c>
      <c r="O6" s="1">
        <v>90</v>
      </c>
      <c r="P6" s="1">
        <v>89</v>
      </c>
      <c r="Q6" s="1">
        <v>94</v>
      </c>
      <c r="R6" s="1">
        <v>93</v>
      </c>
      <c r="S6" s="2">
        <f t="shared" si="1"/>
        <v>91.5</v>
      </c>
      <c r="T6" s="2"/>
    </row>
    <row r="7" spans="1:20" ht="16.5">
      <c r="A7" s="1" t="s">
        <v>20</v>
      </c>
      <c r="B7" s="1">
        <v>100</v>
      </c>
      <c r="C7" s="1">
        <v>99</v>
      </c>
      <c r="D7" s="1">
        <v>97</v>
      </c>
      <c r="E7" s="1">
        <v>98</v>
      </c>
      <c r="F7" s="2">
        <f t="shared" si="0"/>
        <v>98.5</v>
      </c>
      <c r="N7" s="1" t="s">
        <v>24</v>
      </c>
      <c r="O7" s="1">
        <v>92</v>
      </c>
      <c r="P7" s="1">
        <v>91</v>
      </c>
      <c r="Q7" s="1">
        <v>89</v>
      </c>
      <c r="R7" s="1">
        <v>96</v>
      </c>
      <c r="S7" s="2">
        <f t="shared" si="1"/>
        <v>92</v>
      </c>
      <c r="T7" s="2"/>
    </row>
    <row r="8" spans="1:20" ht="16.5">
      <c r="A8" s="1" t="s">
        <v>21</v>
      </c>
      <c r="B8" s="1">
        <v>99</v>
      </c>
      <c r="C8" s="1">
        <v>95</v>
      </c>
      <c r="D8" s="1">
        <v>97</v>
      </c>
      <c r="E8" s="1">
        <v>95</v>
      </c>
      <c r="F8" s="2">
        <f t="shared" si="0"/>
        <v>96.5</v>
      </c>
      <c r="N8" s="1" t="s">
        <v>25</v>
      </c>
      <c r="O8" s="1">
        <v>91</v>
      </c>
      <c r="P8" s="1">
        <v>94</v>
      </c>
      <c r="Q8" s="1">
        <v>97</v>
      </c>
      <c r="R8" s="1">
        <v>93</v>
      </c>
      <c r="S8" s="2">
        <f t="shared" si="1"/>
        <v>93.75</v>
      </c>
      <c r="T8" s="2"/>
    </row>
    <row r="9" spans="1:20" ht="16.5">
      <c r="A9" s="6" t="s">
        <v>3</v>
      </c>
      <c r="B9" s="21">
        <f>SUM(B5:B8)</f>
        <v>390</v>
      </c>
      <c r="C9" s="21">
        <f>SUM(C5:C8)</f>
        <v>386</v>
      </c>
      <c r="D9" s="21">
        <f>SUM(D5:D8)</f>
        <v>387</v>
      </c>
      <c r="E9" s="21">
        <f>SUM(E5:E8)</f>
        <v>389</v>
      </c>
      <c r="F9" s="4">
        <f t="shared" si="0"/>
        <v>388</v>
      </c>
      <c r="N9" s="6" t="s">
        <v>3</v>
      </c>
      <c r="O9" s="21">
        <f>SUM(O5:O8)</f>
        <v>367</v>
      </c>
      <c r="P9" s="21">
        <f>SUM(P5:P8)</f>
        <v>364</v>
      </c>
      <c r="Q9" s="21">
        <f>SUM(Q5:Q8)</f>
        <v>374</v>
      </c>
      <c r="R9" s="21">
        <f>SUM(R5:R8)</f>
        <v>378</v>
      </c>
      <c r="S9" s="4">
        <f t="shared" si="1"/>
        <v>370.75</v>
      </c>
      <c r="T9" s="2"/>
    </row>
    <row r="10" spans="1:20" ht="16.5">
      <c r="A10" s="6" t="s">
        <v>10</v>
      </c>
      <c r="B10" s="3">
        <f>IF(B9=0,0,B9+$O22)</f>
        <v>390</v>
      </c>
      <c r="C10" s="3">
        <f>IF(C9=0,0,C9+$O22)</f>
        <v>386</v>
      </c>
      <c r="D10" s="3">
        <f>IF(D9=0,0,D9+$O22)</f>
        <v>387</v>
      </c>
      <c r="E10" s="3">
        <f>IF(E9=0,0,E9+$O22)</f>
        <v>389</v>
      </c>
      <c r="F10" s="4">
        <f t="shared" si="0"/>
        <v>388</v>
      </c>
      <c r="N10" s="6" t="s">
        <v>10</v>
      </c>
      <c r="O10" s="3">
        <f>IF(O9=0,0,O9+$O28)</f>
        <v>378</v>
      </c>
      <c r="P10" s="3">
        <f>IF(P9=0,0,P9+$O28)</f>
        <v>375</v>
      </c>
      <c r="Q10" s="3">
        <f>IF(Q9=0,0,Q9+$O28)</f>
        <v>385</v>
      </c>
      <c r="R10" s="3">
        <f>IF(R9=0,0,R9+$O28)</f>
        <v>389</v>
      </c>
      <c r="S10" s="4">
        <f t="shared" si="1"/>
        <v>381.75</v>
      </c>
      <c r="T10" s="2"/>
    </row>
    <row r="11" spans="1:20" ht="16.5">
      <c r="A11" s="11"/>
      <c r="B11" s="3"/>
      <c r="C11" s="3"/>
      <c r="D11" s="3"/>
      <c r="E11" s="6" t="s">
        <v>10</v>
      </c>
      <c r="N11" s="11"/>
      <c r="O11" s="3"/>
      <c r="P11" s="3"/>
      <c r="Q11" s="3"/>
      <c r="R11" s="6" t="s">
        <v>10</v>
      </c>
      <c r="S11" s="5"/>
      <c r="T11" s="2"/>
    </row>
    <row r="12" spans="1:20" ht="16.5">
      <c r="A12" s="27" t="s">
        <v>30</v>
      </c>
      <c r="B12" s="8"/>
      <c r="C12" s="8"/>
      <c r="D12" s="8"/>
      <c r="E12" s="8"/>
      <c r="F12" s="2" t="s">
        <v>4</v>
      </c>
      <c r="N12" s="27" t="s">
        <v>17</v>
      </c>
      <c r="O12" s="8"/>
      <c r="P12" s="8"/>
      <c r="Q12" s="8"/>
      <c r="R12" s="8"/>
      <c r="S12" s="2" t="s">
        <v>0</v>
      </c>
      <c r="T12" s="12"/>
    </row>
    <row r="13" spans="1:19" ht="16.5">
      <c r="A13" s="1" t="s">
        <v>31</v>
      </c>
      <c r="B13" s="1">
        <v>96</v>
      </c>
      <c r="C13" s="1">
        <v>96</v>
      </c>
      <c r="D13" s="1">
        <v>96</v>
      </c>
      <c r="E13" s="1">
        <v>95</v>
      </c>
      <c r="F13" s="2">
        <f aca="true" t="shared" si="2" ref="F13:F18">AVERAGE(B13:E13)</f>
        <v>95.75</v>
      </c>
      <c r="N13" s="1" t="s">
        <v>26</v>
      </c>
      <c r="O13" s="1">
        <v>98</v>
      </c>
      <c r="P13" s="1">
        <v>97</v>
      </c>
      <c r="Q13" s="1">
        <v>96</v>
      </c>
      <c r="R13" s="1">
        <v>97</v>
      </c>
      <c r="S13" s="2">
        <f aca="true" t="shared" si="3" ref="S13:S18">AVERAGE(O13:R13)</f>
        <v>97</v>
      </c>
    </row>
    <row r="14" spans="1:19" ht="16.5">
      <c r="A14" s="1" t="s">
        <v>32</v>
      </c>
      <c r="B14" s="1">
        <v>99</v>
      </c>
      <c r="C14" s="1">
        <v>92</v>
      </c>
      <c r="D14" s="1">
        <v>93</v>
      </c>
      <c r="E14" s="1">
        <v>96</v>
      </c>
      <c r="F14" s="2">
        <f t="shared" si="2"/>
        <v>95</v>
      </c>
      <c r="N14" s="1" t="s">
        <v>27</v>
      </c>
      <c r="O14" s="1">
        <v>90</v>
      </c>
      <c r="P14" s="1">
        <v>96</v>
      </c>
      <c r="Q14" s="1">
        <v>96</v>
      </c>
      <c r="R14" s="1">
        <v>94</v>
      </c>
      <c r="S14" s="2">
        <f t="shared" si="3"/>
        <v>94</v>
      </c>
    </row>
    <row r="15" spans="1:19" ht="16.5">
      <c r="A15" s="1" t="s">
        <v>33</v>
      </c>
      <c r="B15" s="1">
        <v>98</v>
      </c>
      <c r="C15" s="1">
        <v>96</v>
      </c>
      <c r="D15" s="1">
        <v>98</v>
      </c>
      <c r="E15" s="1">
        <v>94</v>
      </c>
      <c r="F15" s="2">
        <f t="shared" si="2"/>
        <v>96.5</v>
      </c>
      <c r="N15" s="1" t="s">
        <v>28</v>
      </c>
      <c r="O15" s="1">
        <v>92</v>
      </c>
      <c r="P15" s="31">
        <v>94</v>
      </c>
      <c r="Q15" s="1">
        <v>90</v>
      </c>
      <c r="R15" s="1">
        <v>97</v>
      </c>
      <c r="S15" s="2">
        <f t="shared" si="3"/>
        <v>93.25</v>
      </c>
    </row>
    <row r="16" spans="1:19" ht="16.5">
      <c r="A16" s="1" t="s">
        <v>34</v>
      </c>
      <c r="B16" s="1">
        <v>98</v>
      </c>
      <c r="C16" s="1">
        <v>94</v>
      </c>
      <c r="D16" s="1">
        <v>96</v>
      </c>
      <c r="E16" s="1">
        <v>97</v>
      </c>
      <c r="F16" s="2">
        <f t="shared" si="2"/>
        <v>96.25</v>
      </c>
      <c r="N16" s="1" t="s">
        <v>29</v>
      </c>
      <c r="O16" s="1">
        <v>96</v>
      </c>
      <c r="P16" s="1">
        <v>92</v>
      </c>
      <c r="Q16" s="1">
        <v>96</v>
      </c>
      <c r="R16" s="1">
        <v>93</v>
      </c>
      <c r="S16" s="2">
        <f t="shared" si="3"/>
        <v>94.25</v>
      </c>
    </row>
    <row r="17" spans="1:19" ht="16.5">
      <c r="A17" s="6" t="s">
        <v>3</v>
      </c>
      <c r="B17" s="21">
        <f>SUM(B13:B16)</f>
        <v>391</v>
      </c>
      <c r="C17" s="21">
        <f>SUM(C13:C16)</f>
        <v>378</v>
      </c>
      <c r="D17" s="21">
        <f>SUM(D13:D16)</f>
        <v>383</v>
      </c>
      <c r="E17" s="21">
        <f>SUM(E13:E16)</f>
        <v>382</v>
      </c>
      <c r="F17" s="4">
        <f t="shared" si="2"/>
        <v>383.5</v>
      </c>
      <c r="N17" s="6" t="s">
        <v>3</v>
      </c>
      <c r="O17" s="21">
        <f>SUM(O13:O16)</f>
        <v>376</v>
      </c>
      <c r="P17" s="21">
        <f>SUM(P13:P16)</f>
        <v>379</v>
      </c>
      <c r="Q17" s="21">
        <f>SUM(Q13:Q16)</f>
        <v>378</v>
      </c>
      <c r="R17" s="21">
        <f>SUM(R13:R16)</f>
        <v>381</v>
      </c>
      <c r="S17" s="4">
        <f t="shared" si="3"/>
        <v>378.5</v>
      </c>
    </row>
    <row r="18" spans="1:19" ht="16.5">
      <c r="A18" s="6" t="s">
        <v>10</v>
      </c>
      <c r="B18" s="3">
        <f>IF(B17=0,0,B17+$O23)</f>
        <v>392</v>
      </c>
      <c r="C18" s="3">
        <f>IF(C17=0,0,C17+$O23)</f>
        <v>379</v>
      </c>
      <c r="D18" s="3">
        <f>IF(D17=0,0,D17+$O23)</f>
        <v>384</v>
      </c>
      <c r="E18" s="3">
        <f>IF(E17=0,0,E17+$O23)</f>
        <v>383</v>
      </c>
      <c r="F18" s="4">
        <f t="shared" si="2"/>
        <v>384.5</v>
      </c>
      <c r="N18" s="6" t="s">
        <v>10</v>
      </c>
      <c r="O18" s="3">
        <f>IF(O17=0,0,O17+$O27)</f>
        <v>381</v>
      </c>
      <c r="P18" s="3">
        <f>IF(P17=0,0,P17+$O27)</f>
        <v>384</v>
      </c>
      <c r="Q18" s="3">
        <f>IF(Q17=0,0,Q17+$O27)</f>
        <v>383</v>
      </c>
      <c r="R18" s="3">
        <f>IF(R17=0,0,R17+$O27)</f>
        <v>386</v>
      </c>
      <c r="S18" s="4">
        <f t="shared" si="3"/>
        <v>383.5</v>
      </c>
    </row>
    <row r="19" spans="1:19" ht="16.5">
      <c r="A19" s="11"/>
      <c r="B19" s="3"/>
      <c r="C19" s="3"/>
      <c r="D19" s="3"/>
      <c r="E19" s="6" t="s">
        <v>10</v>
      </c>
      <c r="N19" s="11"/>
      <c r="O19" s="3"/>
      <c r="P19" s="3"/>
      <c r="Q19" s="3"/>
      <c r="R19" s="6" t="s">
        <v>10</v>
      </c>
      <c r="S19" s="5"/>
    </row>
    <row r="20" spans="1:6" ht="16.5">
      <c r="A20" s="27" t="s">
        <v>13</v>
      </c>
      <c r="B20" s="15" t="s">
        <v>0</v>
      </c>
      <c r="C20" s="15" t="s">
        <v>0</v>
      </c>
      <c r="D20" s="15" t="s">
        <v>0</v>
      </c>
      <c r="E20" s="15" t="s">
        <v>0</v>
      </c>
      <c r="F20" s="2" t="s">
        <v>0</v>
      </c>
    </row>
    <row r="21" spans="1:14" ht="16.5">
      <c r="A21" s="1" t="s">
        <v>35</v>
      </c>
      <c r="B21" s="1">
        <v>92</v>
      </c>
      <c r="C21" s="1">
        <v>93</v>
      </c>
      <c r="D21" s="1">
        <v>98</v>
      </c>
      <c r="E21" s="1">
        <v>92</v>
      </c>
      <c r="F21" s="2">
        <f aca="true" t="shared" si="4" ref="F21:F27">AVERAGE(B21:E21)</f>
        <v>93.75</v>
      </c>
      <c r="N21" s="14" t="s">
        <v>6</v>
      </c>
    </row>
    <row r="22" spans="1:15" ht="16.5">
      <c r="A22" s="1" t="s">
        <v>36</v>
      </c>
      <c r="B22" s="1">
        <v>94</v>
      </c>
      <c r="C22" s="1">
        <v>93</v>
      </c>
      <c r="D22" s="1">
        <v>90</v>
      </c>
      <c r="E22" s="1">
        <v>93</v>
      </c>
      <c r="F22" s="2">
        <f t="shared" si="4"/>
        <v>92.5</v>
      </c>
      <c r="N22" s="24" t="str">
        <f aca="true" t="shared" si="5" ref="N22:N28">N40</f>
        <v>Charterhouse C</v>
      </c>
      <c r="O22" s="8">
        <v>0</v>
      </c>
    </row>
    <row r="23" spans="1:15" ht="16.5">
      <c r="A23" s="1" t="s">
        <v>37</v>
      </c>
      <c r="B23" s="1">
        <v>96</v>
      </c>
      <c r="C23" s="1">
        <v>90</v>
      </c>
      <c r="D23" s="1">
        <v>99</v>
      </c>
      <c r="E23" s="1">
        <v>94</v>
      </c>
      <c r="F23" s="2">
        <f t="shared" si="4"/>
        <v>94.75</v>
      </c>
      <c r="N23" s="24" t="str">
        <f t="shared" si="5"/>
        <v>Dauntsey's D</v>
      </c>
      <c r="O23" s="8">
        <v>1</v>
      </c>
    </row>
    <row r="24" spans="1:15" ht="16.5">
      <c r="A24" s="1" t="s">
        <v>38</v>
      </c>
      <c r="B24" s="1">
        <v>93</v>
      </c>
      <c r="F24" s="2">
        <f t="shared" si="4"/>
        <v>93</v>
      </c>
      <c r="N24" s="24" t="str">
        <f t="shared" si="5"/>
        <v>Dauntsey's E</v>
      </c>
      <c r="O24" s="8">
        <v>8</v>
      </c>
    </row>
    <row r="25" spans="1:15" ht="16.5">
      <c r="A25" s="1" t="s">
        <v>39</v>
      </c>
      <c r="C25" s="1">
        <v>93</v>
      </c>
      <c r="D25" s="1">
        <v>91</v>
      </c>
      <c r="E25" s="1">
        <v>97</v>
      </c>
      <c r="F25" s="2">
        <f t="shared" si="4"/>
        <v>93.66666666666667</v>
      </c>
      <c r="N25" s="24" t="str">
        <f t="shared" si="5"/>
        <v>Holmewood House B</v>
      </c>
      <c r="O25" s="8"/>
    </row>
    <row r="26" spans="1:15" ht="16.5">
      <c r="A26" s="6" t="s">
        <v>3</v>
      </c>
      <c r="B26" s="21">
        <f>SUM(B21:B25)</f>
        <v>375</v>
      </c>
      <c r="C26" s="21">
        <f>SUM(C21:C25)</f>
        <v>369</v>
      </c>
      <c r="D26" s="21">
        <f>SUM(D21:D25)</f>
        <v>378</v>
      </c>
      <c r="E26" s="21">
        <f>SUM(E21:E25)</f>
        <v>376</v>
      </c>
      <c r="F26" s="4">
        <f t="shared" si="4"/>
        <v>374.5</v>
      </c>
      <c r="N26" s="25" t="str">
        <f t="shared" si="5"/>
        <v>Holmewood House C</v>
      </c>
      <c r="O26" s="8"/>
    </row>
    <row r="27" spans="1:15" ht="16.5">
      <c r="A27" s="6" t="s">
        <v>10</v>
      </c>
      <c r="B27" s="3">
        <f>IF(B26=0,0,B26+$O24)</f>
        <v>383</v>
      </c>
      <c r="C27" s="3">
        <f>IF(C26=0,0,C26+$O24)</f>
        <v>377</v>
      </c>
      <c r="D27" s="3">
        <f>IF(D26=0,0,D26+$O24)</f>
        <v>386</v>
      </c>
      <c r="E27" s="3">
        <f>IF(E26=0,0,E26+$O24)</f>
        <v>384</v>
      </c>
      <c r="F27" s="4">
        <f t="shared" si="4"/>
        <v>382.5</v>
      </c>
      <c r="N27" s="25" t="str">
        <f t="shared" si="5"/>
        <v>Tonbridge D</v>
      </c>
      <c r="O27" s="8">
        <v>5</v>
      </c>
    </row>
    <row r="28" spans="1:15" ht="16.5">
      <c r="A28" s="11"/>
      <c r="B28" s="3"/>
      <c r="C28" s="3"/>
      <c r="D28" s="3"/>
      <c r="E28" s="6" t="s">
        <v>10</v>
      </c>
      <c r="N28" s="25" t="str">
        <f t="shared" si="5"/>
        <v>St Albans E</v>
      </c>
      <c r="O28" s="8">
        <v>11</v>
      </c>
    </row>
    <row r="29" spans="1:6" ht="16.5">
      <c r="A29" s="27" t="s">
        <v>14</v>
      </c>
      <c r="B29" s="8"/>
      <c r="C29" s="8"/>
      <c r="D29" s="8"/>
      <c r="E29" s="8"/>
      <c r="F29" s="2" t="s">
        <v>0</v>
      </c>
    </row>
    <row r="30" ht="16.5">
      <c r="F30" s="2" t="e">
        <f aca="true" t="shared" si="6" ref="F30:F35">AVERAGE(B30:E30)</f>
        <v>#DIV/0!</v>
      </c>
    </row>
    <row r="31" spans="6:19" ht="16.5">
      <c r="F31" s="2" t="e">
        <f t="shared" si="6"/>
        <v>#DIV/0!</v>
      </c>
      <c r="N31" s="28"/>
      <c r="O31" s="28"/>
      <c r="P31" s="28"/>
      <c r="Q31" s="28"/>
      <c r="R31" s="28"/>
      <c r="S31" s="28"/>
    </row>
    <row r="32" spans="3:20" ht="16.5">
      <c r="C32" s="31"/>
      <c r="F32" s="2" t="e">
        <f t="shared" si="6"/>
        <v>#DIV/0!</v>
      </c>
      <c r="N32" s="28"/>
      <c r="O32" s="28"/>
      <c r="P32" s="28"/>
      <c r="Q32" s="28"/>
      <c r="R32" s="28"/>
      <c r="S32" s="28"/>
      <c r="T32" s="28"/>
    </row>
    <row r="33" spans="6:20" ht="16.5" customHeight="1">
      <c r="F33" s="2" t="e">
        <f t="shared" si="6"/>
        <v>#DIV/0!</v>
      </c>
      <c r="N33" s="28"/>
      <c r="O33" s="28"/>
      <c r="P33" s="28"/>
      <c r="Q33" s="28"/>
      <c r="R33" s="28"/>
      <c r="S33" s="28"/>
      <c r="T33" s="28"/>
    </row>
    <row r="34" spans="1:20" ht="16.5">
      <c r="A34" s="6" t="s">
        <v>3</v>
      </c>
      <c r="B34" s="21">
        <f>SUM(B30:B33)</f>
        <v>0</v>
      </c>
      <c r="C34" s="21">
        <f>SUM(C30:C33)</f>
        <v>0</v>
      </c>
      <c r="D34" s="21">
        <f>SUM(D30:D33)</f>
        <v>0</v>
      </c>
      <c r="E34" s="21">
        <f>SUM(E30:E33)</f>
        <v>0</v>
      </c>
      <c r="F34" s="4">
        <f t="shared" si="6"/>
        <v>0</v>
      </c>
      <c r="N34" s="28"/>
      <c r="O34" s="28"/>
      <c r="P34" s="28"/>
      <c r="Q34" s="28"/>
      <c r="R34" s="28"/>
      <c r="S34" s="28"/>
      <c r="T34" s="28"/>
    </row>
    <row r="35" spans="1:20" ht="16.5">
      <c r="A35" s="6" t="s">
        <v>10</v>
      </c>
      <c r="B35" s="3">
        <f>IF(B34=0,0,B34+$O25)</f>
        <v>0</v>
      </c>
      <c r="C35" s="3">
        <f>IF(C34=0,0,C34+$O25)</f>
        <v>0</v>
      </c>
      <c r="D35" s="3">
        <f>IF(D34=0,0,D34+$O25)</f>
        <v>0</v>
      </c>
      <c r="E35" s="3">
        <f>IF(E34=0,0,E34+$O25)</f>
        <v>0</v>
      </c>
      <c r="F35" s="4">
        <f t="shared" si="6"/>
        <v>0</v>
      </c>
      <c r="N35" s="28"/>
      <c r="O35" s="28"/>
      <c r="P35" s="28"/>
      <c r="Q35" s="28"/>
      <c r="R35" s="28"/>
      <c r="S35" s="28"/>
      <c r="T35" s="28"/>
    </row>
    <row r="36" spans="1:20" ht="16.5">
      <c r="A36" s="11"/>
      <c r="B36" s="3"/>
      <c r="C36" s="3"/>
      <c r="D36" s="3"/>
      <c r="E36" s="6" t="s">
        <v>10</v>
      </c>
      <c r="N36" s="28"/>
      <c r="O36" s="28"/>
      <c r="P36" s="28"/>
      <c r="Q36" s="28"/>
      <c r="R36" s="28"/>
      <c r="S36" s="28"/>
      <c r="T36" s="28"/>
    </row>
    <row r="37" spans="1:20" ht="16.5">
      <c r="A37" s="27" t="s">
        <v>15</v>
      </c>
      <c r="B37" s="8"/>
      <c r="C37" s="8"/>
      <c r="D37" s="8"/>
      <c r="E37" s="8"/>
      <c r="F37" s="2" t="s">
        <v>0</v>
      </c>
      <c r="N37" s="23"/>
      <c r="O37" s="26"/>
      <c r="P37" s="26"/>
      <c r="Q37" s="26"/>
      <c r="R37" s="26"/>
      <c r="S37" s="8"/>
      <c r="T37" s="28"/>
    </row>
    <row r="38" spans="6:20" ht="16.5">
      <c r="F38" s="2" t="e">
        <f aca="true" t="shared" si="7" ref="F38:F43">AVERAGE(B38:E38)</f>
        <v>#DIV/0!</v>
      </c>
      <c r="T38" s="30"/>
    </row>
    <row r="39" spans="6:20" ht="16.5">
      <c r="F39" s="2" t="e">
        <f t="shared" si="7"/>
        <v>#DIV/0!</v>
      </c>
      <c r="N39" s="17" t="s">
        <v>2</v>
      </c>
      <c r="O39" s="13"/>
      <c r="P39" s="13"/>
      <c r="Q39" s="13"/>
      <c r="R39" s="13"/>
      <c r="S39" s="8" t="s">
        <v>3</v>
      </c>
      <c r="T39" s="8" t="s">
        <v>5</v>
      </c>
    </row>
    <row r="40" spans="6:20" ht="16.5">
      <c r="F40" s="2" t="e">
        <f t="shared" si="7"/>
        <v>#DIV/0!</v>
      </c>
      <c r="N40" s="18" t="str">
        <f>A4</f>
        <v>Charterhouse C</v>
      </c>
      <c r="O40" s="8">
        <f>IF(B10=0,0,RANK(I41,I41:I47,1))</f>
        <v>6</v>
      </c>
      <c r="P40" s="8">
        <f>IF(C10=0,0,RANK(J41,J41:J47,1))</f>
        <v>7</v>
      </c>
      <c r="Q40" s="8">
        <f>IF(D10=0,0,RANK(K41,K41:K47,1))</f>
        <v>7</v>
      </c>
      <c r="R40" s="8">
        <f>IF(E10=0,0,RANK(L41,L41:L47,1))</f>
        <v>6</v>
      </c>
      <c r="S40" s="20">
        <f aca="true" t="shared" si="8" ref="S40:S46">SUM(O40:R40)</f>
        <v>26</v>
      </c>
      <c r="T40" s="8">
        <f>RANK(S40,S40:S46)</f>
        <v>1</v>
      </c>
    </row>
    <row r="41" spans="6:20" ht="16.5">
      <c r="F41" s="2" t="e">
        <f t="shared" si="7"/>
        <v>#DIV/0!</v>
      </c>
      <c r="H41" s="1" t="str">
        <f>A4</f>
        <v>Charterhouse C</v>
      </c>
      <c r="I41" s="7">
        <f>B10</f>
        <v>390</v>
      </c>
      <c r="J41" s="7">
        <f>C10</f>
        <v>386</v>
      </c>
      <c r="K41" s="7">
        <f>D10</f>
        <v>387</v>
      </c>
      <c r="L41" s="7">
        <f>E10</f>
        <v>389</v>
      </c>
      <c r="M41" s="7" t="e">
        <f>#REF!</f>
        <v>#REF!</v>
      </c>
      <c r="N41" s="18" t="str">
        <f>A12</f>
        <v>Dauntsey's D</v>
      </c>
      <c r="O41" s="8">
        <f>IF(B18=0,0,RANK(I42,I41:I47,1))</f>
        <v>7</v>
      </c>
      <c r="P41" s="8">
        <f>IF(C18=0,0,RANK(J42,J41:J47,1))</f>
        <v>5</v>
      </c>
      <c r="Q41" s="8">
        <f>IF(D18=0,0,RANK(K42,K41:K47,1))</f>
        <v>4</v>
      </c>
      <c r="R41" s="8">
        <f>IF(E18=0,0,RANK(L42,L41:L47,1))</f>
        <v>3</v>
      </c>
      <c r="S41" s="20">
        <f t="shared" si="8"/>
        <v>19</v>
      </c>
      <c r="T41" s="8">
        <f>RANK(S41,S40:S46)</f>
        <v>2</v>
      </c>
    </row>
    <row r="42" spans="1:20" ht="16.5">
      <c r="A42" s="6" t="s">
        <v>3</v>
      </c>
      <c r="B42" s="21">
        <f>SUM(B38:B41)</f>
        <v>0</v>
      </c>
      <c r="C42" s="21">
        <f>SUM(C38:C41)</f>
        <v>0</v>
      </c>
      <c r="D42" s="21">
        <f>SUM(D38:D41)</f>
        <v>0</v>
      </c>
      <c r="E42" s="21">
        <f>SUM(E38:E41)</f>
        <v>0</v>
      </c>
      <c r="F42" s="4">
        <f t="shared" si="7"/>
        <v>0</v>
      </c>
      <c r="H42" s="1" t="str">
        <f>A12</f>
        <v>Dauntsey's D</v>
      </c>
      <c r="I42" s="7">
        <f>B18</f>
        <v>392</v>
      </c>
      <c r="J42" s="7">
        <f>C18</f>
        <v>379</v>
      </c>
      <c r="K42" s="7">
        <f>D18</f>
        <v>384</v>
      </c>
      <c r="L42" s="7">
        <f>E18</f>
        <v>383</v>
      </c>
      <c r="M42" s="7" t="e">
        <f>#REF!</f>
        <v>#REF!</v>
      </c>
      <c r="N42" s="18" t="str">
        <f>A20</f>
        <v>Dauntsey's E</v>
      </c>
      <c r="O42" s="8">
        <f>IF(B27=0,0,RANK(I43,I41:I47,1))</f>
        <v>5</v>
      </c>
      <c r="P42" s="8">
        <f>IF(C27=0,0,RANK(J43,J41:J47,1))</f>
        <v>4</v>
      </c>
      <c r="Q42" s="8">
        <f>IF(D27=0,0,RANK(K43,K41:K47,1))</f>
        <v>6</v>
      </c>
      <c r="R42" s="8">
        <f>IF(E27=0,0,RANK(L43,L41:L47,1))</f>
        <v>4</v>
      </c>
      <c r="S42" s="20">
        <f t="shared" si="8"/>
        <v>19</v>
      </c>
      <c r="T42" s="8">
        <f>RANK(S42,S40:S46)</f>
        <v>2</v>
      </c>
    </row>
    <row r="43" spans="1:20" ht="16.5">
      <c r="A43" s="6" t="s">
        <v>10</v>
      </c>
      <c r="B43" s="3">
        <f>IF(B42=0,0,B42+$O26)</f>
        <v>0</v>
      </c>
      <c r="C43" s="3">
        <f>IF(C42=0,0,C42+$O26)</f>
        <v>0</v>
      </c>
      <c r="D43" s="3">
        <f>IF(D42=0,0,D42+$O26)</f>
        <v>0</v>
      </c>
      <c r="E43" s="3">
        <f>IF(E42=0,0,E42+$O26)</f>
        <v>0</v>
      </c>
      <c r="F43" s="4">
        <f t="shared" si="7"/>
        <v>0</v>
      </c>
      <c r="H43" s="1" t="str">
        <f>A20</f>
        <v>Dauntsey's E</v>
      </c>
      <c r="I43" s="7">
        <f>B27</f>
        <v>383</v>
      </c>
      <c r="J43" s="7">
        <f>C27</f>
        <v>377</v>
      </c>
      <c r="K43" s="7">
        <f>D27</f>
        <v>386</v>
      </c>
      <c r="L43" s="7">
        <f>E27</f>
        <v>384</v>
      </c>
      <c r="M43" s="7" t="e">
        <f>#REF!</f>
        <v>#REF!</v>
      </c>
      <c r="N43" s="18" t="str">
        <f>A29</f>
        <v>Holmewood House B</v>
      </c>
      <c r="O43" s="8">
        <f>IF(B35=0,0,RANK(I44,I41:I47,1))</f>
        <v>0</v>
      </c>
      <c r="P43" s="8">
        <f>IF(C35=0,0,RANK(J44,J41:J47,1))</f>
        <v>0</v>
      </c>
      <c r="Q43" s="8">
        <f>IF(D35=0,0,RANK(K44,K41:K47,1))</f>
        <v>0</v>
      </c>
      <c r="R43" s="8">
        <f>IF(E35=0,0,RANK(L44,L41:L47,1))</f>
        <v>0</v>
      </c>
      <c r="S43" s="20">
        <f t="shared" si="8"/>
        <v>0</v>
      </c>
      <c r="T43" s="8">
        <f>RANK(S43,S40:S46)</f>
        <v>6</v>
      </c>
    </row>
    <row r="44" spans="1:20" ht="16.5">
      <c r="A44" s="11"/>
      <c r="B44" s="3"/>
      <c r="C44" s="3"/>
      <c r="D44" s="3"/>
      <c r="E44" s="6" t="s">
        <v>10</v>
      </c>
      <c r="H44" s="1" t="str">
        <f>A29</f>
        <v>Holmewood House B</v>
      </c>
      <c r="I44" s="7">
        <f>B35</f>
        <v>0</v>
      </c>
      <c r="J44" s="7">
        <f>C35</f>
        <v>0</v>
      </c>
      <c r="K44" s="7">
        <f>D35</f>
        <v>0</v>
      </c>
      <c r="L44" s="7">
        <f>E35</f>
        <v>0</v>
      </c>
      <c r="M44" s="7" t="e">
        <f>#REF!</f>
        <v>#REF!</v>
      </c>
      <c r="N44" s="19" t="str">
        <f>A37</f>
        <v>Holmewood House C</v>
      </c>
      <c r="O44" s="8">
        <f>IF(B43=0,0,RANK(I45,I41:I47,1))</f>
        <v>0</v>
      </c>
      <c r="P44" s="8">
        <f>IF(C43=0,0,RANK(J45,J41:J47,1))</f>
        <v>0</v>
      </c>
      <c r="Q44" s="8">
        <f>IF(D43=0,0,RANK(K45,K41:K47,1))</f>
        <v>0</v>
      </c>
      <c r="R44" s="8">
        <f>IF(E43=0,0,RANK(L45,L41:L47,1))</f>
        <v>0</v>
      </c>
      <c r="S44" s="20">
        <f t="shared" si="8"/>
        <v>0</v>
      </c>
      <c r="T44" s="8">
        <f>RANK(S44,S40:S46)</f>
        <v>6</v>
      </c>
    </row>
    <row r="45" spans="6:20" ht="16.5">
      <c r="F45" s="1"/>
      <c r="G45" s="15"/>
      <c r="H45" s="15" t="str">
        <f>A37</f>
        <v>Holmewood House C</v>
      </c>
      <c r="I45" s="7">
        <f>B43</f>
        <v>0</v>
      </c>
      <c r="J45" s="7">
        <f>C43</f>
        <v>0</v>
      </c>
      <c r="K45" s="7">
        <f>D43</f>
        <v>0</v>
      </c>
      <c r="L45" s="7">
        <f>E43</f>
        <v>0</v>
      </c>
      <c r="M45" s="7" t="e">
        <f>#REF!</f>
        <v>#REF!</v>
      </c>
      <c r="N45" s="19" t="str">
        <f>N12</f>
        <v>Tonbridge D</v>
      </c>
      <c r="O45" s="8">
        <f>IF(O18=0,0,RANK(I46,I41:I47,1))</f>
        <v>4</v>
      </c>
      <c r="P45" s="8">
        <f>IF(P18=0,0,RANK(J46,J41:J47,1))</f>
        <v>6</v>
      </c>
      <c r="Q45" s="8">
        <f>IF(Q18=0,0,RANK(K46,K41:K47,1))</f>
        <v>3</v>
      </c>
      <c r="R45" s="8">
        <f>IF(R18=0,0,RANK(L46,L41:L47,1))</f>
        <v>5</v>
      </c>
      <c r="S45" s="20">
        <f t="shared" si="8"/>
        <v>18</v>
      </c>
      <c r="T45" s="8">
        <f>RANK(S45,S40:S46)</f>
        <v>4</v>
      </c>
    </row>
    <row r="46" spans="7:20" ht="16.5">
      <c r="G46" s="15"/>
      <c r="H46" s="15" t="str">
        <f>N12</f>
        <v>Tonbridge D</v>
      </c>
      <c r="I46" s="7">
        <f>O18</f>
        <v>381</v>
      </c>
      <c r="J46" s="7">
        <f>P18</f>
        <v>384</v>
      </c>
      <c r="K46" s="7">
        <f>Q18</f>
        <v>383</v>
      </c>
      <c r="L46" s="7">
        <f>R18</f>
        <v>386</v>
      </c>
      <c r="M46" s="7" t="e">
        <f>#REF!</f>
        <v>#REF!</v>
      </c>
      <c r="N46" s="19" t="str">
        <f>N4</f>
        <v>St Albans E</v>
      </c>
      <c r="O46" s="8">
        <f>IF(O10=0,0,RANK(I47,I41:I47,1))</f>
        <v>3</v>
      </c>
      <c r="P46" s="8">
        <f>IF(P10=0,0,RANK(J47,J41:J47,1))</f>
        <v>3</v>
      </c>
      <c r="Q46" s="8">
        <f>IF(Q10=0,0,RANK(K47,K41:K47,1))</f>
        <v>5</v>
      </c>
      <c r="R46" s="8">
        <f>IF(R10=0,0,RANK(L47,L41:L47,1))</f>
        <v>6</v>
      </c>
      <c r="S46" s="20">
        <f t="shared" si="8"/>
        <v>17</v>
      </c>
      <c r="T46" s="8">
        <f>RANK(S46,S40:S46)</f>
        <v>5</v>
      </c>
    </row>
    <row r="47" spans="6:13" ht="16.5">
      <c r="F47" s="1"/>
      <c r="G47" s="15"/>
      <c r="H47" s="15" t="str">
        <f>N4</f>
        <v>St Albans E</v>
      </c>
      <c r="I47" s="3">
        <f>O10</f>
        <v>378</v>
      </c>
      <c r="J47" s="3">
        <f>P10</f>
        <v>375</v>
      </c>
      <c r="K47" s="3">
        <f>Q10</f>
        <v>385</v>
      </c>
      <c r="L47" s="3">
        <f>R10</f>
        <v>389</v>
      </c>
      <c r="M47" s="3" t="e">
        <f>#REF!</f>
        <v>#REF!</v>
      </c>
    </row>
    <row r="48" spans="6:19" ht="16.5">
      <c r="F48" s="1"/>
      <c r="G48" s="15"/>
      <c r="N48" s="15"/>
      <c r="O48" s="15"/>
      <c r="P48" s="15"/>
      <c r="Q48" s="15"/>
      <c r="R48" s="15"/>
      <c r="S48" s="15"/>
    </row>
    <row r="49" spans="6:20" ht="16.5">
      <c r="F49" s="1"/>
      <c r="G49" s="15"/>
      <c r="H49" s="15"/>
      <c r="N49" s="15"/>
      <c r="O49" s="15"/>
      <c r="P49" s="15"/>
      <c r="Q49" s="15"/>
      <c r="R49" s="15"/>
      <c r="S49" s="15"/>
      <c r="T49" s="15"/>
    </row>
    <row r="50" spans="6:20" ht="16.5">
      <c r="F50" s="1"/>
      <c r="G50" s="15"/>
      <c r="H50" s="15"/>
      <c r="I50" s="16"/>
      <c r="J50" s="16"/>
      <c r="K50" s="16"/>
      <c r="L50" s="16"/>
      <c r="M50" s="16"/>
      <c r="N50" s="15"/>
      <c r="O50" s="15"/>
      <c r="P50" s="15"/>
      <c r="Q50" s="15"/>
      <c r="R50" s="15"/>
      <c r="S50" s="15"/>
      <c r="T50" s="15"/>
    </row>
    <row r="51" spans="6:20" ht="18.75">
      <c r="F51" s="1"/>
      <c r="G51" s="15"/>
      <c r="H51" s="15"/>
      <c r="I51" s="16"/>
      <c r="J51" s="16"/>
      <c r="K51" s="16"/>
      <c r="L51" s="16"/>
      <c r="M51" s="16"/>
      <c r="N51" s="29"/>
      <c r="O51" s="29"/>
      <c r="P51" s="29"/>
      <c r="Q51" s="29"/>
      <c r="R51" s="29"/>
      <c r="S51" s="29"/>
      <c r="T51" s="15"/>
    </row>
    <row r="52" spans="1:20" ht="18.75">
      <c r="A52" s="41" t="str">
        <f>A1</f>
        <v>BSSRA Summer Term 2015  Section C - Division 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29"/>
    </row>
    <row r="53" spans="1:20" ht="17.25" thickBot="1">
      <c r="A53" s="15"/>
      <c r="B53" s="15"/>
      <c r="C53" s="15"/>
      <c r="D53" s="15"/>
      <c r="E53" s="15"/>
      <c r="F53" s="15"/>
      <c r="G53" s="15"/>
      <c r="H53" s="15"/>
      <c r="I53" s="16"/>
      <c r="J53" s="16"/>
      <c r="K53" s="16"/>
      <c r="L53" s="16"/>
      <c r="M53" s="16"/>
      <c r="T53" s="15"/>
    </row>
    <row r="54" spans="1:20" ht="16.5">
      <c r="A54" s="32" t="s">
        <v>7</v>
      </c>
      <c r="B54" s="33" t="s">
        <v>8</v>
      </c>
      <c r="C54" s="33"/>
      <c r="D54" s="33"/>
      <c r="E54" s="33"/>
      <c r="F54" s="34" t="s">
        <v>1</v>
      </c>
      <c r="G54" s="15"/>
      <c r="H54" s="15"/>
      <c r="I54" s="16"/>
      <c r="J54" s="16"/>
      <c r="K54" s="16"/>
      <c r="L54" s="16"/>
      <c r="M54" s="16"/>
      <c r="N54" s="32" t="s">
        <v>9</v>
      </c>
      <c r="O54" s="33" t="s">
        <v>8</v>
      </c>
      <c r="P54" s="33"/>
      <c r="Q54" s="33"/>
      <c r="R54" s="33"/>
      <c r="S54" s="34" t="s">
        <v>1</v>
      </c>
      <c r="T54" s="15"/>
    </row>
    <row r="55" spans="1:20" ht="16.5">
      <c r="A55" s="35"/>
      <c r="B55" s="8">
        <v>1</v>
      </c>
      <c r="C55" s="8">
        <v>2</v>
      </c>
      <c r="D55" s="8">
        <v>3</v>
      </c>
      <c r="E55" s="8">
        <v>4</v>
      </c>
      <c r="F55" s="36"/>
      <c r="G55" s="15"/>
      <c r="H55" s="15"/>
      <c r="I55" s="16"/>
      <c r="J55" s="16"/>
      <c r="K55" s="16"/>
      <c r="L55" s="16"/>
      <c r="M55" s="16"/>
      <c r="N55" s="35"/>
      <c r="O55" s="8">
        <v>1</v>
      </c>
      <c r="P55" s="8">
        <v>2</v>
      </c>
      <c r="Q55" s="8">
        <v>3</v>
      </c>
      <c r="R55" s="8">
        <v>4</v>
      </c>
      <c r="S55" s="36"/>
      <c r="T55" s="15"/>
    </row>
    <row r="56" spans="1:20" ht="16.5">
      <c r="A56" s="35" t="s">
        <v>23</v>
      </c>
      <c r="B56" s="1">
        <v>90</v>
      </c>
      <c r="C56" s="1">
        <v>89</v>
      </c>
      <c r="D56" s="1">
        <v>94</v>
      </c>
      <c r="E56" s="1">
        <v>93</v>
      </c>
      <c r="F56" s="37">
        <f aca="true" t="shared" si="9" ref="F56:F76">AVERAGE(B56:E56)</f>
        <v>91.5</v>
      </c>
      <c r="G56" s="15"/>
      <c r="H56" s="15"/>
      <c r="I56" s="16"/>
      <c r="J56" s="16"/>
      <c r="K56" s="16"/>
      <c r="L56" s="16"/>
      <c r="M56" s="16"/>
      <c r="N56" s="35" t="s">
        <v>20</v>
      </c>
      <c r="O56" s="1">
        <v>100</v>
      </c>
      <c r="P56" s="1">
        <v>99</v>
      </c>
      <c r="Q56" s="1">
        <v>97</v>
      </c>
      <c r="R56" s="1">
        <v>98</v>
      </c>
      <c r="S56" s="37">
        <f aca="true" t="shared" si="10" ref="S56:S76">AVERAGE(O56:R56)</f>
        <v>98.5</v>
      </c>
      <c r="T56" s="15"/>
    </row>
    <row r="57" spans="1:20" ht="16.5">
      <c r="A57" s="35" t="s">
        <v>28</v>
      </c>
      <c r="B57" s="1">
        <v>92</v>
      </c>
      <c r="C57" s="31">
        <v>94</v>
      </c>
      <c r="D57" s="1">
        <v>90</v>
      </c>
      <c r="E57" s="1">
        <v>97</v>
      </c>
      <c r="F57" s="37">
        <f t="shared" si="9"/>
        <v>93.25</v>
      </c>
      <c r="G57" s="15"/>
      <c r="H57" s="15"/>
      <c r="I57" s="16"/>
      <c r="J57" s="16"/>
      <c r="K57" s="16"/>
      <c r="L57" s="16"/>
      <c r="M57" s="16"/>
      <c r="N57" s="35" t="s">
        <v>18</v>
      </c>
      <c r="O57" s="1">
        <v>96</v>
      </c>
      <c r="P57" s="1">
        <v>95</v>
      </c>
      <c r="Q57" s="1">
        <v>97</v>
      </c>
      <c r="R57" s="1">
        <v>100</v>
      </c>
      <c r="S57" s="37">
        <f t="shared" si="10"/>
        <v>97</v>
      </c>
      <c r="T57" s="15"/>
    </row>
    <row r="58" spans="1:20" ht="16.5">
      <c r="A58" s="35" t="s">
        <v>38</v>
      </c>
      <c r="B58" s="1">
        <v>93</v>
      </c>
      <c r="F58" s="37">
        <f t="shared" si="9"/>
        <v>93</v>
      </c>
      <c r="G58" s="15"/>
      <c r="H58" s="15"/>
      <c r="I58" s="16"/>
      <c r="J58" s="16"/>
      <c r="K58" s="16"/>
      <c r="L58" s="16"/>
      <c r="M58" s="16"/>
      <c r="N58" s="35" t="s">
        <v>26</v>
      </c>
      <c r="O58" s="1">
        <v>98</v>
      </c>
      <c r="P58" s="1">
        <v>97</v>
      </c>
      <c r="Q58" s="1">
        <v>96</v>
      </c>
      <c r="R58" s="1">
        <v>97</v>
      </c>
      <c r="S58" s="37">
        <f t="shared" si="10"/>
        <v>97</v>
      </c>
      <c r="T58" s="15"/>
    </row>
    <row r="59" spans="1:20" ht="16.5">
      <c r="A59" s="35" t="s">
        <v>22</v>
      </c>
      <c r="B59" s="1">
        <v>94</v>
      </c>
      <c r="C59" s="1">
        <v>90</v>
      </c>
      <c r="D59" s="1">
        <v>94</v>
      </c>
      <c r="E59" s="1">
        <v>96</v>
      </c>
      <c r="F59" s="37">
        <f t="shared" si="9"/>
        <v>93.5</v>
      </c>
      <c r="G59" s="15"/>
      <c r="H59" s="15"/>
      <c r="I59" s="16"/>
      <c r="J59" s="16"/>
      <c r="K59" s="16"/>
      <c r="L59" s="16"/>
      <c r="M59" s="16"/>
      <c r="N59" s="35" t="s">
        <v>21</v>
      </c>
      <c r="O59" s="1">
        <v>99</v>
      </c>
      <c r="P59" s="1">
        <v>95</v>
      </c>
      <c r="Q59" s="1">
        <v>97</v>
      </c>
      <c r="R59" s="1">
        <v>95</v>
      </c>
      <c r="S59" s="37">
        <f t="shared" si="10"/>
        <v>96.5</v>
      </c>
      <c r="T59" s="15"/>
    </row>
    <row r="60" spans="1:20" ht="16.5">
      <c r="A60" s="35" t="s">
        <v>20</v>
      </c>
      <c r="B60" s="1">
        <v>100</v>
      </c>
      <c r="C60" s="1">
        <v>99</v>
      </c>
      <c r="D60" s="1">
        <v>97</v>
      </c>
      <c r="E60" s="1">
        <v>98</v>
      </c>
      <c r="F60" s="37">
        <f t="shared" si="9"/>
        <v>98.5</v>
      </c>
      <c r="G60" s="15"/>
      <c r="H60" s="15"/>
      <c r="I60" s="16"/>
      <c r="J60" s="16"/>
      <c r="K60" s="16"/>
      <c r="L60" s="16"/>
      <c r="M60" s="16"/>
      <c r="N60" s="35" t="s">
        <v>33</v>
      </c>
      <c r="O60" s="1">
        <v>98</v>
      </c>
      <c r="P60" s="1">
        <v>96</v>
      </c>
      <c r="Q60" s="1">
        <v>98</v>
      </c>
      <c r="R60" s="1">
        <v>94</v>
      </c>
      <c r="S60" s="37">
        <f t="shared" si="10"/>
        <v>96.5</v>
      </c>
      <c r="T60" s="15"/>
    </row>
    <row r="61" spans="1:20" ht="16.5">
      <c r="A61" s="35" t="s">
        <v>33</v>
      </c>
      <c r="B61" s="1">
        <v>98</v>
      </c>
      <c r="C61" s="1">
        <v>96</v>
      </c>
      <c r="D61" s="1">
        <v>98</v>
      </c>
      <c r="E61" s="1">
        <v>94</v>
      </c>
      <c r="F61" s="37">
        <f t="shared" si="9"/>
        <v>96.5</v>
      </c>
      <c r="G61" s="15"/>
      <c r="H61" s="15"/>
      <c r="I61" s="16"/>
      <c r="J61" s="16"/>
      <c r="K61" s="16"/>
      <c r="L61" s="16"/>
      <c r="M61" s="16"/>
      <c r="N61" s="35" t="s">
        <v>34</v>
      </c>
      <c r="O61" s="1">
        <v>98</v>
      </c>
      <c r="P61" s="1">
        <v>94</v>
      </c>
      <c r="Q61" s="1">
        <v>96</v>
      </c>
      <c r="R61" s="1">
        <v>97</v>
      </c>
      <c r="S61" s="37">
        <f t="shared" si="10"/>
        <v>96.25</v>
      </c>
      <c r="T61" s="15"/>
    </row>
    <row r="62" spans="1:20" ht="16.5">
      <c r="A62" s="35" t="s">
        <v>24</v>
      </c>
      <c r="B62" s="1">
        <v>92</v>
      </c>
      <c r="C62" s="1">
        <v>91</v>
      </c>
      <c r="D62" s="1">
        <v>89</v>
      </c>
      <c r="E62" s="1">
        <v>96</v>
      </c>
      <c r="F62" s="37">
        <f t="shared" si="9"/>
        <v>92</v>
      </c>
      <c r="G62" s="15"/>
      <c r="H62" s="15"/>
      <c r="I62" s="16"/>
      <c r="J62" s="16"/>
      <c r="K62" s="16"/>
      <c r="L62" s="16"/>
      <c r="M62" s="16"/>
      <c r="N62" s="35" t="s">
        <v>19</v>
      </c>
      <c r="O62" s="1">
        <v>95</v>
      </c>
      <c r="P62" s="1">
        <v>97</v>
      </c>
      <c r="Q62" s="1">
        <v>96</v>
      </c>
      <c r="R62" s="1">
        <v>96</v>
      </c>
      <c r="S62" s="37">
        <f t="shared" si="10"/>
        <v>96</v>
      </c>
      <c r="T62" s="15"/>
    </row>
    <row r="63" spans="1:19" ht="16.5">
      <c r="A63" s="35" t="s">
        <v>34</v>
      </c>
      <c r="B63" s="1">
        <v>98</v>
      </c>
      <c r="C63" s="1">
        <v>94</v>
      </c>
      <c r="D63" s="1">
        <v>96</v>
      </c>
      <c r="E63" s="1">
        <v>97</v>
      </c>
      <c r="F63" s="37">
        <f t="shared" si="9"/>
        <v>96.25</v>
      </c>
      <c r="H63" s="15"/>
      <c r="I63" s="16"/>
      <c r="J63" s="16"/>
      <c r="K63" s="16"/>
      <c r="L63" s="16"/>
      <c r="M63" s="16"/>
      <c r="N63" s="35" t="s">
        <v>31</v>
      </c>
      <c r="O63" s="1">
        <v>96</v>
      </c>
      <c r="P63" s="1">
        <v>96</v>
      </c>
      <c r="Q63" s="1">
        <v>96</v>
      </c>
      <c r="R63" s="1">
        <v>95</v>
      </c>
      <c r="S63" s="37">
        <f t="shared" si="10"/>
        <v>95.75</v>
      </c>
    </row>
    <row r="64" spans="1:19" ht="16.5">
      <c r="A64" s="35" t="s">
        <v>32</v>
      </c>
      <c r="B64" s="1">
        <v>99</v>
      </c>
      <c r="C64" s="1">
        <v>92</v>
      </c>
      <c r="D64" s="1">
        <v>93</v>
      </c>
      <c r="E64" s="1">
        <v>96</v>
      </c>
      <c r="F64" s="37">
        <f t="shared" si="9"/>
        <v>95</v>
      </c>
      <c r="H64" s="15"/>
      <c r="I64" s="16"/>
      <c r="J64" s="16"/>
      <c r="K64" s="16"/>
      <c r="L64" s="16"/>
      <c r="M64" s="16"/>
      <c r="N64" s="35" t="s">
        <v>32</v>
      </c>
      <c r="O64" s="1">
        <v>99</v>
      </c>
      <c r="P64" s="1">
        <v>92</v>
      </c>
      <c r="Q64" s="1">
        <v>93</v>
      </c>
      <c r="R64" s="1">
        <v>96</v>
      </c>
      <c r="S64" s="37">
        <f t="shared" si="10"/>
        <v>95</v>
      </c>
    </row>
    <row r="65" spans="1:19" ht="16.5">
      <c r="A65" s="35" t="s">
        <v>19</v>
      </c>
      <c r="B65" s="1">
        <v>95</v>
      </c>
      <c r="C65" s="1">
        <v>97</v>
      </c>
      <c r="D65" s="1">
        <v>96</v>
      </c>
      <c r="E65" s="1">
        <v>96</v>
      </c>
      <c r="F65" s="37">
        <f t="shared" si="9"/>
        <v>96</v>
      </c>
      <c r="H65" s="15"/>
      <c r="I65" s="16"/>
      <c r="J65" s="16"/>
      <c r="K65" s="16"/>
      <c r="L65" s="16"/>
      <c r="M65" s="16"/>
      <c r="N65" s="35" t="s">
        <v>37</v>
      </c>
      <c r="O65" s="1">
        <v>96</v>
      </c>
      <c r="P65" s="1">
        <v>90</v>
      </c>
      <c r="Q65" s="1">
        <v>99</v>
      </c>
      <c r="R65" s="1">
        <v>94</v>
      </c>
      <c r="S65" s="37">
        <f t="shared" si="10"/>
        <v>94.75</v>
      </c>
    </row>
    <row r="66" spans="1:19" ht="16.5">
      <c r="A66" s="35" t="s">
        <v>36</v>
      </c>
      <c r="B66" s="1">
        <v>94</v>
      </c>
      <c r="C66" s="1">
        <v>93</v>
      </c>
      <c r="D66" s="1">
        <v>90</v>
      </c>
      <c r="E66" s="1">
        <v>93</v>
      </c>
      <c r="F66" s="37">
        <f t="shared" si="9"/>
        <v>92.5</v>
      </c>
      <c r="H66" s="15"/>
      <c r="I66" s="16"/>
      <c r="J66" s="16"/>
      <c r="K66" s="16"/>
      <c r="L66" s="16"/>
      <c r="M66" s="16"/>
      <c r="N66" s="35" t="s">
        <v>29</v>
      </c>
      <c r="O66" s="1">
        <v>96</v>
      </c>
      <c r="P66" s="1">
        <v>92</v>
      </c>
      <c r="Q66" s="1">
        <v>96</v>
      </c>
      <c r="R66" s="1">
        <v>93</v>
      </c>
      <c r="S66" s="37">
        <f t="shared" si="10"/>
        <v>94.25</v>
      </c>
    </row>
    <row r="67" spans="1:19" ht="16.5">
      <c r="A67" s="35" t="s">
        <v>35</v>
      </c>
      <c r="B67" s="1">
        <v>92</v>
      </c>
      <c r="C67" s="1">
        <v>93</v>
      </c>
      <c r="D67" s="1">
        <v>98</v>
      </c>
      <c r="E67" s="1">
        <v>92</v>
      </c>
      <c r="F67" s="37">
        <f t="shared" si="9"/>
        <v>93.75</v>
      </c>
      <c r="H67" s="15"/>
      <c r="I67" s="16"/>
      <c r="J67" s="16"/>
      <c r="K67" s="16"/>
      <c r="L67" s="16"/>
      <c r="M67" s="16"/>
      <c r="N67" s="35" t="s">
        <v>27</v>
      </c>
      <c r="O67" s="1">
        <v>90</v>
      </c>
      <c r="P67" s="1">
        <v>96</v>
      </c>
      <c r="Q67" s="1">
        <v>96</v>
      </c>
      <c r="R67" s="1">
        <v>94</v>
      </c>
      <c r="S67" s="37">
        <f t="shared" si="10"/>
        <v>94</v>
      </c>
    </row>
    <row r="68" spans="1:19" ht="16.5">
      <c r="A68" s="35" t="s">
        <v>21</v>
      </c>
      <c r="B68" s="1">
        <v>99</v>
      </c>
      <c r="C68" s="1">
        <v>95</v>
      </c>
      <c r="D68" s="1">
        <v>97</v>
      </c>
      <c r="E68" s="1">
        <v>95</v>
      </c>
      <c r="F68" s="37">
        <f t="shared" si="9"/>
        <v>96.5</v>
      </c>
      <c r="H68" s="15"/>
      <c r="I68" s="16"/>
      <c r="J68" s="16"/>
      <c r="K68" s="16"/>
      <c r="L68" s="16"/>
      <c r="M68" s="16"/>
      <c r="N68" s="35" t="s">
        <v>35</v>
      </c>
      <c r="O68" s="1">
        <v>92</v>
      </c>
      <c r="P68" s="1">
        <v>93</v>
      </c>
      <c r="Q68" s="1">
        <v>98</v>
      </c>
      <c r="R68" s="1">
        <v>92</v>
      </c>
      <c r="S68" s="37">
        <f t="shared" si="10"/>
        <v>93.75</v>
      </c>
    </row>
    <row r="69" spans="1:19" ht="16.5">
      <c r="A69" s="35" t="s">
        <v>29</v>
      </c>
      <c r="B69" s="1">
        <v>96</v>
      </c>
      <c r="C69" s="1">
        <v>92</v>
      </c>
      <c r="D69" s="1">
        <v>96</v>
      </c>
      <c r="E69" s="1">
        <v>93</v>
      </c>
      <c r="F69" s="37">
        <f t="shared" si="9"/>
        <v>94.25</v>
      </c>
      <c r="H69" s="15"/>
      <c r="I69" s="16"/>
      <c r="J69" s="16"/>
      <c r="K69" s="16"/>
      <c r="L69" s="16"/>
      <c r="M69" s="16"/>
      <c r="N69" s="35" t="s">
        <v>25</v>
      </c>
      <c r="O69" s="1">
        <v>91</v>
      </c>
      <c r="P69" s="1">
        <v>94</v>
      </c>
      <c r="Q69" s="1">
        <v>97</v>
      </c>
      <c r="R69" s="1">
        <v>93</v>
      </c>
      <c r="S69" s="37">
        <f t="shared" si="10"/>
        <v>93.75</v>
      </c>
    </row>
    <row r="70" spans="1:19" ht="16.5">
      <c r="A70" s="35" t="s">
        <v>31</v>
      </c>
      <c r="B70" s="1">
        <v>96</v>
      </c>
      <c r="C70" s="1">
        <v>96</v>
      </c>
      <c r="D70" s="1">
        <v>96</v>
      </c>
      <c r="E70" s="1">
        <v>95</v>
      </c>
      <c r="F70" s="37">
        <f t="shared" si="9"/>
        <v>95.75</v>
      </c>
      <c r="H70" s="15"/>
      <c r="I70" s="16"/>
      <c r="J70" s="16"/>
      <c r="K70" s="16"/>
      <c r="L70" s="16"/>
      <c r="M70" s="16"/>
      <c r="N70" s="35" t="s">
        <v>39</v>
      </c>
      <c r="P70" s="1">
        <v>93</v>
      </c>
      <c r="Q70" s="1">
        <v>91</v>
      </c>
      <c r="R70" s="1">
        <v>97</v>
      </c>
      <c r="S70" s="37">
        <f t="shared" si="10"/>
        <v>93.66666666666667</v>
      </c>
    </row>
    <row r="71" spans="1:19" ht="16.5">
      <c r="A71" s="35" t="s">
        <v>39</v>
      </c>
      <c r="C71" s="1">
        <v>93</v>
      </c>
      <c r="D71" s="1">
        <v>91</v>
      </c>
      <c r="E71" s="1">
        <v>97</v>
      </c>
      <c r="F71" s="37">
        <f t="shared" si="9"/>
        <v>93.66666666666667</v>
      </c>
      <c r="H71" s="15"/>
      <c r="I71" s="16"/>
      <c r="J71" s="16"/>
      <c r="K71" s="16"/>
      <c r="L71" s="16"/>
      <c r="M71" s="16"/>
      <c r="N71" s="35" t="s">
        <v>22</v>
      </c>
      <c r="O71" s="1">
        <v>94</v>
      </c>
      <c r="P71" s="1">
        <v>90</v>
      </c>
      <c r="Q71" s="1">
        <v>94</v>
      </c>
      <c r="R71" s="1">
        <v>96</v>
      </c>
      <c r="S71" s="37">
        <f t="shared" si="10"/>
        <v>93.5</v>
      </c>
    </row>
    <row r="72" spans="1:19" ht="16.5">
      <c r="A72" s="35" t="s">
        <v>25</v>
      </c>
      <c r="B72" s="1">
        <v>91</v>
      </c>
      <c r="C72" s="1">
        <v>94</v>
      </c>
      <c r="D72" s="1">
        <v>97</v>
      </c>
      <c r="E72" s="1">
        <v>93</v>
      </c>
      <c r="F72" s="37">
        <f t="shared" si="9"/>
        <v>93.75</v>
      </c>
      <c r="H72" s="15"/>
      <c r="I72" s="16"/>
      <c r="J72" s="16"/>
      <c r="K72" s="16"/>
      <c r="L72" s="16"/>
      <c r="M72" s="16"/>
      <c r="N72" s="35" t="s">
        <v>28</v>
      </c>
      <c r="O72" s="1">
        <v>92</v>
      </c>
      <c r="P72" s="31">
        <v>94</v>
      </c>
      <c r="Q72" s="1">
        <v>90</v>
      </c>
      <c r="R72" s="1">
        <v>97</v>
      </c>
      <c r="S72" s="37">
        <f t="shared" si="10"/>
        <v>93.25</v>
      </c>
    </row>
    <row r="73" spans="1:19" ht="16.5">
      <c r="A73" s="35" t="s">
        <v>26</v>
      </c>
      <c r="B73" s="1">
        <v>98</v>
      </c>
      <c r="C73" s="1">
        <v>97</v>
      </c>
      <c r="D73" s="1">
        <v>96</v>
      </c>
      <c r="E73" s="1">
        <v>97</v>
      </c>
      <c r="F73" s="37">
        <f t="shared" si="9"/>
        <v>97</v>
      </c>
      <c r="N73" s="35" t="s">
        <v>38</v>
      </c>
      <c r="O73" s="1">
        <v>93</v>
      </c>
      <c r="S73" s="37">
        <f t="shared" si="10"/>
        <v>93</v>
      </c>
    </row>
    <row r="74" spans="1:19" ht="16.5">
      <c r="A74" s="35" t="s">
        <v>18</v>
      </c>
      <c r="B74" s="1">
        <v>96</v>
      </c>
      <c r="C74" s="1">
        <v>95</v>
      </c>
      <c r="D74" s="1">
        <v>97</v>
      </c>
      <c r="E74" s="1">
        <v>100</v>
      </c>
      <c r="F74" s="37">
        <f t="shared" si="9"/>
        <v>97</v>
      </c>
      <c r="N74" s="35" t="s">
        <v>36</v>
      </c>
      <c r="O74" s="1">
        <v>94</v>
      </c>
      <c r="P74" s="1">
        <v>93</v>
      </c>
      <c r="Q74" s="1">
        <v>90</v>
      </c>
      <c r="R74" s="1">
        <v>93</v>
      </c>
      <c r="S74" s="37">
        <f t="shared" si="10"/>
        <v>92.5</v>
      </c>
    </row>
    <row r="75" spans="1:19" ht="16.5">
      <c r="A75" s="35" t="s">
        <v>27</v>
      </c>
      <c r="B75" s="1">
        <v>90</v>
      </c>
      <c r="C75" s="1">
        <v>96</v>
      </c>
      <c r="D75" s="1">
        <v>96</v>
      </c>
      <c r="E75" s="1">
        <v>94</v>
      </c>
      <c r="F75" s="37">
        <f t="shared" si="9"/>
        <v>94</v>
      </c>
      <c r="N75" s="35" t="s">
        <v>24</v>
      </c>
      <c r="O75" s="1">
        <v>92</v>
      </c>
      <c r="P75" s="1">
        <v>91</v>
      </c>
      <c r="Q75" s="1">
        <v>89</v>
      </c>
      <c r="R75" s="1">
        <v>96</v>
      </c>
      <c r="S75" s="37">
        <f t="shared" si="10"/>
        <v>92</v>
      </c>
    </row>
    <row r="76" spans="1:19" ht="17.25" thickBot="1">
      <c r="A76" s="38" t="s">
        <v>37</v>
      </c>
      <c r="B76" s="39">
        <v>96</v>
      </c>
      <c r="C76" s="39">
        <v>90</v>
      </c>
      <c r="D76" s="39">
        <v>99</v>
      </c>
      <c r="E76" s="39">
        <v>94</v>
      </c>
      <c r="F76" s="40">
        <f t="shared" si="9"/>
        <v>94.75</v>
      </c>
      <c r="N76" s="38" t="s">
        <v>23</v>
      </c>
      <c r="O76" s="39">
        <v>90</v>
      </c>
      <c r="P76" s="39">
        <v>89</v>
      </c>
      <c r="Q76" s="39">
        <v>94</v>
      </c>
      <c r="R76" s="39">
        <v>93</v>
      </c>
      <c r="S76" s="40">
        <f t="shared" si="10"/>
        <v>91.5</v>
      </c>
    </row>
  </sheetData>
  <sheetProtection/>
  <mergeCells count="2">
    <mergeCell ref="A1:T1"/>
    <mergeCell ref="A52:S52"/>
  </mergeCells>
  <printOptions/>
  <pageMargins left="0.25" right="0.25" top="0.75" bottom="0.75" header="0.3" footer="0.3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2014-11-03T08:26:35Z</cp:lastPrinted>
  <dcterms:created xsi:type="dcterms:W3CDTF">1999-01-06T09:31:21Z</dcterms:created>
  <dcterms:modified xsi:type="dcterms:W3CDTF">2015-10-20T06:40:39Z</dcterms:modified>
  <cp:category/>
  <cp:version/>
  <cp:contentType/>
  <cp:contentStatus/>
</cp:coreProperties>
</file>