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4 teams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<sst xmlns="http://schemas.openxmlformats.org/spreadsheetml/2006/main" count="79" uniqueCount="33">
  <si>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BSSRA Autumn League 2018  Section 2 - Division 7</t>
  </si>
  <si>
    <t>Dauntsey's E</t>
  </si>
  <si>
    <t>Mean</t>
  </si>
  <si>
    <t>Anderson R</t>
  </si>
  <si>
    <t>Bull C</t>
  </si>
  <si>
    <t>Lee K</t>
  </si>
  <si>
    <t>MacKintosh Z</t>
  </si>
  <si>
    <t>Total</t>
  </si>
  <si>
    <t>Sedbergh C</t>
  </si>
  <si>
    <t xml:space="preserve">                                                  </t>
  </si>
  <si>
    <t>Butler K</t>
  </si>
  <si>
    <t>Graham Z</t>
  </si>
  <si>
    <t>Thomas E</t>
  </si>
  <si>
    <t>David Woolcott</t>
  </si>
  <si>
    <t>Piper R</t>
  </si>
  <si>
    <t>16.11.18</t>
  </si>
  <si>
    <t>Perse J</t>
  </si>
  <si>
    <t xml:space="preserve"> </t>
  </si>
  <si>
    <t>Baig R</t>
  </si>
  <si>
    <t>A consolidated list still of four teams!</t>
  </si>
  <si>
    <t>Hau W</t>
  </si>
  <si>
    <t>Stanford O</t>
  </si>
  <si>
    <t>Stefinak T</t>
  </si>
  <si>
    <t>Tonbridge J</t>
  </si>
  <si>
    <t>Guano C</t>
  </si>
  <si>
    <t>Hemmant M/Gadd E</t>
  </si>
  <si>
    <t>Hastie T</t>
  </si>
  <si>
    <t>Tansley E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</si>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</sst>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showRowColHeaders="0" showZeros="0" tabSelected="1" workbookViewId="0" topLeftCell="A16">
      <selection activeCell="A52" sqref="A5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4218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7" ht="12.75">
      <c r="B3" s="5">
        <v>1</v>
      </c>
      <c r="C3" s="5">
        <v>2</v>
      </c>
      <c r="D3" s="5">
        <v>3</v>
      </c>
      <c r="E3" s="5">
        <v>4</v>
      </c>
      <c r="F3" s="5">
        <v>5</v>
      </c>
      <c r="G3" s="6"/>
    </row>
    <row r="4" spans="1:7" ht="12.75">
      <c r="A4" s="7" t="s">
        <v>1</v>
      </c>
      <c r="B4" s="3"/>
      <c r="C4" s="3"/>
      <c r="D4" s="3"/>
      <c r="E4" s="3"/>
      <c r="F4" s="3"/>
      <c r="G4" s="8" t="s">
        <v>2</v>
      </c>
    </row>
    <row r="5" spans="1:7" ht="12.75">
      <c r="A5" s="1" t="s">
        <v>3</v>
      </c>
      <c r="B5" s="3">
        <v>85</v>
      </c>
      <c r="C5" s="3">
        <v>92</v>
      </c>
      <c r="D5" s="3">
        <v>87</v>
      </c>
      <c r="E5" s="3">
        <v>84</v>
      </c>
      <c r="F5" s="3">
        <v>95</v>
      </c>
      <c r="G5" s="9">
        <f>AVERAGE(B5:F5)</f>
        <v>88.6</v>
      </c>
    </row>
    <row r="6" spans="1:7" ht="12.75">
      <c r="A6" s="1" t="s">
        <v>4</v>
      </c>
      <c r="B6" s="3">
        <v>95</v>
      </c>
      <c r="C6" s="3">
        <v>92</v>
      </c>
      <c r="D6" s="3">
        <v>94</v>
      </c>
      <c r="E6" s="3">
        <v>92</v>
      </c>
      <c r="F6" s="3">
        <v>92</v>
      </c>
      <c r="G6" s="9">
        <f>AVERAGE(B6:F6)</f>
        <v>93</v>
      </c>
    </row>
    <row r="7" spans="1:7" ht="12.75">
      <c r="A7" s="1" t="s">
        <v>5</v>
      </c>
      <c r="B7" s="3">
        <v>93</v>
      </c>
      <c r="C7" s="3">
        <v>94</v>
      </c>
      <c r="D7" s="3">
        <v>94</v>
      </c>
      <c r="E7" s="3">
        <v>97</v>
      </c>
      <c r="F7" s="3">
        <v>95</v>
      </c>
      <c r="G7" s="9">
        <f>AVERAGE(B7:F7)</f>
        <v>94.6</v>
      </c>
    </row>
    <row r="8" spans="1:7" ht="12.75">
      <c r="A8" s="1" t="s">
        <v>6</v>
      </c>
      <c r="B8" s="3">
        <v>94</v>
      </c>
      <c r="C8" s="3">
        <v>92</v>
      </c>
      <c r="D8" s="3">
        <v>94</v>
      </c>
      <c r="E8" s="3">
        <v>96</v>
      </c>
      <c r="F8" s="3">
        <v>92</v>
      </c>
      <c r="G8" s="9">
        <f>AVERAGE(B8:F8)</f>
        <v>93.6</v>
      </c>
    </row>
    <row r="9" spans="1:7" ht="12.75">
      <c r="A9" s="10" t="s">
        <v>7</v>
      </c>
      <c r="B9" s="11">
        <f>SUM(B5:B8)</f>
        <v>367</v>
      </c>
      <c r="C9" s="11">
        <f>SUM(C5:C8)</f>
        <v>370</v>
      </c>
      <c r="D9" s="11">
        <f>SUM(D5:D8)</f>
        <v>369</v>
      </c>
      <c r="E9" s="11">
        <f>SUM(E5:E8)</f>
        <v>369</v>
      </c>
      <c r="F9" s="11">
        <f>SUM(F5:F8)</f>
        <v>374</v>
      </c>
      <c r="G9" s="12">
        <f>SUM(B9:F9)</f>
        <v>1849</v>
      </c>
    </row>
    <row r="10" spans="1:7" ht="12.75">
      <c r="A10" s="13"/>
      <c r="B10" s="14"/>
      <c r="C10" s="14"/>
      <c r="D10" s="14"/>
      <c r="E10" s="14"/>
      <c r="F10" s="14"/>
      <c r="G10" s="15"/>
    </row>
    <row r="11" spans="1:6" ht="12.75">
      <c r="A11" s="16"/>
      <c r="B11" s="14"/>
      <c r="C11" s="14"/>
      <c r="D11" s="14"/>
      <c r="E11" s="13"/>
      <c r="F11" s="17"/>
    </row>
    <row r="12" spans="1:6" ht="12.75">
      <c r="A12" s="16"/>
      <c r="B12" s="14"/>
      <c r="C12" s="14"/>
      <c r="D12" s="14"/>
      <c r="E12" s="13"/>
      <c r="F12" s="17"/>
    </row>
    <row r="13" spans="1:7" ht="12.75">
      <c r="A13" s="7" t="s">
        <v>8</v>
      </c>
      <c r="B13" s="3"/>
      <c r="C13" s="3"/>
      <c r="D13" s="3"/>
      <c r="E13" s="18"/>
      <c r="F13" s="18"/>
      <c r="G13" s="19" t="s">
        <v>9</v>
      </c>
    </row>
    <row r="14" spans="1:7" ht="12.75">
      <c r="A14" s="1" t="s">
        <v>10</v>
      </c>
      <c r="B14" s="3">
        <v>99</v>
      </c>
      <c r="C14" s="3">
        <v>96</v>
      </c>
      <c r="D14" s="3">
        <v>99</v>
      </c>
      <c r="E14" s="3">
        <v>100</v>
      </c>
      <c r="F14" s="3"/>
      <c r="G14" s="9">
        <f>AVERAGE(B14:F14)</f>
        <v>98.5</v>
      </c>
    </row>
    <row r="15" spans="1:7" ht="12.75">
      <c r="A15" s="1" t="s">
        <v>11</v>
      </c>
      <c r="B15" s="3">
        <v>96</v>
      </c>
      <c r="C15" s="3">
        <v>93</v>
      </c>
      <c r="D15" s="3">
        <v>94</v>
      </c>
      <c r="E15" s="3">
        <v>93</v>
      </c>
      <c r="F15" s="3">
        <v>97</v>
      </c>
      <c r="G15" s="9">
        <f>AVERAGE(B15:F15)</f>
        <v>94.6</v>
      </c>
    </row>
    <row r="16" spans="1:16" ht="12.75">
      <c r="A16" s="1" t="s">
        <v>12</v>
      </c>
      <c r="B16" s="3">
        <v>96</v>
      </c>
      <c r="C16" s="3">
        <v>95</v>
      </c>
      <c r="D16" s="3">
        <v>97</v>
      </c>
      <c r="E16" s="3">
        <v>96</v>
      </c>
      <c r="F16" s="3">
        <v>96</v>
      </c>
      <c r="G16" s="9">
        <f>AVERAGE(B16:F16)</f>
        <v>96</v>
      </c>
      <c r="P16" s="1" t="s">
        <v>13</v>
      </c>
    </row>
    <row r="17" spans="1:19" ht="12.75">
      <c r="A17" s="1" t="s">
        <v>14</v>
      </c>
      <c r="B17" s="3">
        <v>100</v>
      </c>
      <c r="C17" s="3">
        <v>98</v>
      </c>
      <c r="D17" s="3">
        <v>98</v>
      </c>
      <c r="E17" s="3">
        <v>96</v>
      </c>
      <c r="F17" s="3">
        <v>89</v>
      </c>
      <c r="G17" s="9">
        <f>AVERAGE(B17:F17)</f>
        <v>96.2</v>
      </c>
      <c r="P17" s="20" t="s">
        <v>15</v>
      </c>
      <c r="Q17" s="20"/>
      <c r="R17" s="20"/>
      <c r="S17" s="20"/>
    </row>
    <row r="18" spans="1:19" ht="12.75">
      <c r="A18" s="10" t="s">
        <v>7</v>
      </c>
      <c r="B18" s="11">
        <f>SUM(B14:B17)</f>
        <v>391</v>
      </c>
      <c r="C18" s="11">
        <f>SUM(C14:C17)</f>
        <v>382</v>
      </c>
      <c r="D18" s="11">
        <f>SUM(D14:D17)</f>
        <v>388</v>
      </c>
      <c r="E18" s="11">
        <f>SUM(E14:E17)</f>
        <v>385</v>
      </c>
      <c r="F18" s="11">
        <f>SUM(F14:F17)</f>
        <v>282</v>
      </c>
      <c r="G18" s="12">
        <f>SUM(B18:F18)</f>
        <v>1828</v>
      </c>
      <c r="P18" s="21"/>
      <c r="Q18" s="3"/>
      <c r="R18" s="3"/>
      <c r="S18" s="3"/>
    </row>
    <row r="19" spans="1:15" ht="12.75">
      <c r="A19" s="13"/>
      <c r="B19" s="14"/>
      <c r="C19" s="14"/>
      <c r="D19" s="14"/>
      <c r="E19" s="14"/>
      <c r="F19" s="14"/>
      <c r="G19" s="15"/>
      <c r="O19" s="22"/>
    </row>
    <row r="20" spans="1:15" ht="12.75">
      <c r="A20" s="16"/>
      <c r="B20" s="14"/>
      <c r="C20" s="14"/>
      <c r="D20" s="14"/>
      <c r="E20" s="13"/>
      <c r="F20" s="17"/>
      <c r="O20" s="22"/>
    </row>
    <row r="21" spans="1:15" ht="12.75">
      <c r="A21" s="16"/>
      <c r="B21" s="14"/>
      <c r="C21" s="14"/>
      <c r="D21" s="14"/>
      <c r="E21" s="13"/>
      <c r="F21" s="17"/>
      <c r="O21" s="22"/>
    </row>
    <row r="22" spans="1:15" ht="12.75">
      <c r="A22" s="7" t="s">
        <v>16</v>
      </c>
      <c r="B22" s="23" t="s">
        <v>17</v>
      </c>
      <c r="C22" s="23" t="s">
        <v>17</v>
      </c>
      <c r="D22" s="23" t="s">
        <v>17</v>
      </c>
      <c r="E22" s="23" t="s">
        <v>17</v>
      </c>
      <c r="F22" s="23" t="s">
        <v>17</v>
      </c>
      <c r="G22" s="6" t="s">
        <v>17</v>
      </c>
      <c r="O22" s="22"/>
    </row>
    <row r="23" spans="1:16" ht="12.75">
      <c r="A23" s="1" t="s">
        <v>18</v>
      </c>
      <c r="B23" s="3">
        <v>96</v>
      </c>
      <c r="C23" s="3">
        <v>98</v>
      </c>
      <c r="D23" s="3">
        <v>91</v>
      </c>
      <c r="E23" s="3">
        <v>96</v>
      </c>
      <c r="F23" s="3"/>
      <c r="G23" s="9">
        <f>AVERAGE(B23:F23)</f>
        <v>95.25</v>
      </c>
      <c r="P23" s="1" t="s">
        <v>19</v>
      </c>
    </row>
    <row r="24" spans="1:7" ht="12.75">
      <c r="A24" s="1" t="s">
        <v>20</v>
      </c>
      <c r="B24" s="3">
        <v>97</v>
      </c>
      <c r="C24" s="3">
        <v>99</v>
      </c>
      <c r="D24" s="3">
        <v>94</v>
      </c>
      <c r="E24" s="3">
        <v>96</v>
      </c>
      <c r="F24" s="3"/>
      <c r="G24" s="9">
        <f>AVERAGE(B24:F24)</f>
        <v>96.5</v>
      </c>
    </row>
    <row r="25" spans="1:7" ht="12.75">
      <c r="A25" s="1" t="s">
        <v>21</v>
      </c>
      <c r="B25" s="3">
        <v>95</v>
      </c>
      <c r="C25" s="3">
        <v>94</v>
      </c>
      <c r="D25" s="3">
        <v>87</v>
      </c>
      <c r="E25" s="3">
        <v>95</v>
      </c>
      <c r="F25" s="3"/>
      <c r="G25" s="9">
        <f>AVERAGE(B25:F25)</f>
        <v>92.75</v>
      </c>
    </row>
    <row r="26" spans="1:15" ht="12.75">
      <c r="A26" s="1" t="s">
        <v>22</v>
      </c>
      <c r="B26" s="3">
        <v>94</v>
      </c>
      <c r="C26" s="3">
        <v>92</v>
      </c>
      <c r="D26" s="3">
        <v>96</v>
      </c>
      <c r="E26" s="3">
        <v>94</v>
      </c>
      <c r="F26" s="3"/>
      <c r="G26" s="9">
        <f>AVERAGE(B26:F26)</f>
        <v>94</v>
      </c>
      <c r="O26" s="24"/>
    </row>
    <row r="27" spans="1:16" ht="12.75">
      <c r="A27" s="10" t="s">
        <v>7</v>
      </c>
      <c r="B27" s="11">
        <f>SUM(B23:B26)</f>
        <v>382</v>
      </c>
      <c r="C27" s="11">
        <f>SUM(C23:C26)</f>
        <v>383</v>
      </c>
      <c r="D27" s="11">
        <f>SUM(D23:D26)</f>
        <v>368</v>
      </c>
      <c r="E27" s="11">
        <f>SUM(E23:E26)</f>
        <v>381</v>
      </c>
      <c r="F27" s="11">
        <f>SUM(F23:F26)</f>
        <v>0</v>
      </c>
      <c r="G27" s="12">
        <f>SUM(B27:F27)</f>
        <v>1514</v>
      </c>
      <c r="O27" s="7"/>
      <c r="P27" s="25"/>
    </row>
    <row r="28" spans="1:16" ht="12.75">
      <c r="A28" s="13"/>
      <c r="B28" s="14"/>
      <c r="C28" s="14"/>
      <c r="D28" s="14"/>
      <c r="E28" s="14"/>
      <c r="F28" s="14"/>
      <c r="G28" s="15"/>
      <c r="O28" s="7"/>
      <c r="P28" s="25"/>
    </row>
    <row r="29" spans="1:16" ht="12.75">
      <c r="A29" s="16"/>
      <c r="B29" s="14"/>
      <c r="C29" s="14"/>
      <c r="D29" s="14"/>
      <c r="E29" s="13"/>
      <c r="F29" s="17"/>
      <c r="O29" s="7"/>
      <c r="P29" s="25"/>
    </row>
    <row r="30" spans="1:16" ht="12.75">
      <c r="A30" s="16"/>
      <c r="B30" s="14"/>
      <c r="C30" s="14"/>
      <c r="D30" s="14"/>
      <c r="E30" s="13"/>
      <c r="F30" s="17"/>
      <c r="O30" s="7"/>
      <c r="P30" s="25"/>
    </row>
    <row r="31" spans="1:7" ht="12.75">
      <c r="A31" s="7" t="s">
        <v>23</v>
      </c>
      <c r="B31" s="3"/>
      <c r="C31" s="3"/>
      <c r="D31" s="3"/>
      <c r="E31" s="3"/>
      <c r="F31" s="3" t="s">
        <v>17</v>
      </c>
      <c r="G31" s="6" t="s">
        <v>17</v>
      </c>
    </row>
    <row r="32" spans="1:7" ht="12.75">
      <c r="A32" s="1" t="s">
        <v>24</v>
      </c>
      <c r="B32" s="3">
        <v>87</v>
      </c>
      <c r="C32" s="3">
        <v>90</v>
      </c>
      <c r="D32" s="3">
        <v>94</v>
      </c>
      <c r="E32" s="3">
        <v>93</v>
      </c>
      <c r="F32" s="3">
        <v>97</v>
      </c>
      <c r="G32" s="9">
        <f>AVERAGE(B32:F32)</f>
        <v>92.2</v>
      </c>
    </row>
    <row r="33" spans="1:7" ht="12.75">
      <c r="A33" s="1" t="s">
        <v>25</v>
      </c>
      <c r="B33" s="3">
        <v>96</v>
      </c>
      <c r="C33" s="3">
        <v>92</v>
      </c>
      <c r="D33" s="3">
        <v>91</v>
      </c>
      <c r="E33" s="3">
        <v>94</v>
      </c>
      <c r="F33" s="3">
        <v>92</v>
      </c>
      <c r="G33" s="9">
        <f>AVERAGE(B33:F33)</f>
        <v>93</v>
      </c>
    </row>
    <row r="34" spans="1:7" ht="12.75">
      <c r="A34" s="1" t="s">
        <v>26</v>
      </c>
      <c r="B34" s="3">
        <v>92</v>
      </c>
      <c r="C34" s="3">
        <v>88</v>
      </c>
      <c r="D34" s="3">
        <v>96</v>
      </c>
      <c r="E34" s="3">
        <v>88</v>
      </c>
      <c r="F34" s="3">
        <v>93</v>
      </c>
      <c r="G34" s="9">
        <f>AVERAGE(B34:F34)</f>
        <v>91.4</v>
      </c>
    </row>
    <row r="35" spans="1:7" ht="12.75">
      <c r="A35" s="1" t="s">
        <v>27</v>
      </c>
      <c r="B35" s="3">
        <v>93</v>
      </c>
      <c r="C35" s="3">
        <v>93</v>
      </c>
      <c r="D35" s="3">
        <v>96</v>
      </c>
      <c r="E35" s="3">
        <v>98</v>
      </c>
      <c r="F35" s="3">
        <v>98</v>
      </c>
      <c r="G35" s="9">
        <f>AVERAGE(B35:F35)</f>
        <v>95.6</v>
      </c>
    </row>
    <row r="36" spans="1:7" ht="12.75">
      <c r="A36" s="10" t="s">
        <v>7</v>
      </c>
      <c r="B36" s="11">
        <f>SUM(B32:B35)</f>
        <v>368</v>
      </c>
      <c r="C36" s="11">
        <f>SUM(C32:C35)</f>
        <v>363</v>
      </c>
      <c r="D36" s="11">
        <f>SUM(D32:D35)</f>
        <v>377</v>
      </c>
      <c r="E36" s="11">
        <f>SUM(E32:E35)</f>
        <v>373</v>
      </c>
      <c r="F36" s="11">
        <f>SUM(F32:F35)</f>
        <v>380</v>
      </c>
      <c r="G36" s="12">
        <f>SUM(B36:F36)</f>
        <v>1861</v>
      </c>
    </row>
    <row r="37" spans="1:7" ht="12.75">
      <c r="A37" s="13"/>
      <c r="B37" s="14"/>
      <c r="C37" s="14"/>
      <c r="D37" s="14"/>
      <c r="E37" s="14"/>
      <c r="F37" s="14"/>
      <c r="G37" s="15"/>
    </row>
    <row r="38" spans="1:6" ht="12.75">
      <c r="A38" s="16"/>
      <c r="B38" s="14"/>
      <c r="C38" s="14"/>
      <c r="D38" s="14"/>
      <c r="E38" s="13"/>
      <c r="F38" s="17"/>
    </row>
    <row r="39" spans="1:7" ht="12.75">
      <c r="A39" s="7"/>
      <c r="B39" s="23"/>
      <c r="C39" s="23"/>
      <c r="D39" s="23"/>
      <c r="E39" s="23"/>
      <c r="F39" s="23"/>
      <c r="G39" s="6"/>
    </row>
    <row r="40" spans="2:7" ht="12.75">
      <c r="B40" s="3"/>
      <c r="C40" s="3"/>
      <c r="D40" s="3"/>
      <c r="E40" s="3"/>
      <c r="F40" s="3"/>
      <c r="G40" s="6"/>
    </row>
    <row r="41" spans="2:7" ht="12.75">
      <c r="B41" s="3"/>
      <c r="C41" s="3"/>
      <c r="D41" s="3"/>
      <c r="E41" s="3"/>
      <c r="F41" s="3"/>
      <c r="G41" s="6"/>
    </row>
    <row r="42" spans="2:7" ht="12.75">
      <c r="B42" s="3"/>
      <c r="C42" s="3"/>
      <c r="D42" s="3"/>
      <c r="E42" s="3"/>
      <c r="F42" s="3"/>
      <c r="G42" s="6"/>
    </row>
    <row r="43" spans="2:7" ht="12.75">
      <c r="B43" s="3"/>
      <c r="C43" s="3"/>
      <c r="D43" s="3"/>
      <c r="E43" s="3"/>
      <c r="F43" s="3"/>
      <c r="G43" s="6"/>
    </row>
    <row r="44" spans="1:22" ht="12.75">
      <c r="A44" s="16"/>
      <c r="B44" s="3"/>
      <c r="C44" s="3"/>
      <c r="D44" s="3"/>
      <c r="E44" s="3"/>
      <c r="F44" s="3"/>
      <c r="G44" s="6"/>
      <c r="O44" s="5" t="s">
        <v>28</v>
      </c>
      <c r="P44" s="5"/>
      <c r="Q44" s="5"/>
      <c r="R44" s="5"/>
      <c r="S44" s="5"/>
      <c r="T44" s="5"/>
      <c r="U44" s="5" t="s">
        <v>7</v>
      </c>
      <c r="V44" s="5" t="s">
        <v>29</v>
      </c>
    </row>
    <row r="45" spans="1:22" ht="12.75">
      <c r="A45" s="16"/>
      <c r="B45" s="3"/>
      <c r="C45" s="3"/>
      <c r="D45" s="3"/>
      <c r="E45" s="3"/>
      <c r="F45" s="3"/>
      <c r="G45" s="26"/>
      <c r="I45" s="1" t="str">
        <f>A4</f>
        <v>Dauntsey's E</v>
      </c>
      <c r="J45" s="27">
        <f>B9</f>
        <v>367</v>
      </c>
      <c r="K45" s="27">
        <f>C9</f>
        <v>370</v>
      </c>
      <c r="L45" s="27">
        <f>D9</f>
        <v>369</v>
      </c>
      <c r="M45" s="27">
        <f>E9</f>
        <v>369</v>
      </c>
      <c r="N45" s="27">
        <f>F9</f>
        <v>374</v>
      </c>
      <c r="O45" s="28" t="str">
        <f>A4</f>
        <v>Dauntsey's E</v>
      </c>
      <c r="P45" s="5">
        <f>IF(B9=0,0,RANK(J45,J45:J48,1))</f>
        <v>1</v>
      </c>
      <c r="Q45" s="5">
        <f>IF(C9=0,0,RANK(K45,K45:K48,1))</f>
        <v>2</v>
      </c>
      <c r="R45" s="5">
        <f>IF(D9=0,0,RANK(L45,L45:L48,1))</f>
        <v>2</v>
      </c>
      <c r="S45" s="5">
        <f>IF(E9=0,0,RANK(M45,M45:M48,1))</f>
        <v>1</v>
      </c>
      <c r="T45" s="5">
        <f>IF(F9=0,0,RANK(N45,N45:N48,1))</f>
        <v>3</v>
      </c>
      <c r="U45" s="5">
        <f>SUM(P45:T45)</f>
        <v>9</v>
      </c>
      <c r="V45" s="5">
        <f>RANK(U45,U45:U48)</f>
        <v>4</v>
      </c>
    </row>
    <row r="46" spans="1:22" ht="12.75">
      <c r="A46" s="7"/>
      <c r="B46" s="3"/>
      <c r="C46" s="3"/>
      <c r="D46" s="3"/>
      <c r="E46" s="3"/>
      <c r="F46" s="3"/>
      <c r="G46" s="6"/>
      <c r="I46" s="1" t="str">
        <f>A13</f>
        <v>Sedbergh C</v>
      </c>
      <c r="J46" s="27">
        <f>B18</f>
        <v>391</v>
      </c>
      <c r="K46" s="27">
        <f>C18</f>
        <v>382</v>
      </c>
      <c r="L46" s="27">
        <f>D18</f>
        <v>388</v>
      </c>
      <c r="M46" s="27">
        <f>E18</f>
        <v>385</v>
      </c>
      <c r="N46" s="27">
        <f>F18</f>
        <v>282</v>
      </c>
      <c r="O46" s="28" t="str">
        <f>A13</f>
        <v>Sedbergh C</v>
      </c>
      <c r="P46" s="5">
        <f>IF(B18=0,0,RANK(J46,J45:J48,1))</f>
        <v>4</v>
      </c>
      <c r="Q46" s="5">
        <f>IF(C18=0,0,RANK(K46,K45:K48,1))</f>
        <v>3</v>
      </c>
      <c r="R46" s="5">
        <f>IF(D18=0,0,RANK(L46,L45:L48,1))</f>
        <v>4</v>
      </c>
      <c r="S46" s="5">
        <f>IF(E18=0,0,RANK(M46,M45:M48,1))</f>
        <v>4</v>
      </c>
      <c r="T46" s="5">
        <f>IF(F18=0,0,RANK(N46,N45:N48,1))</f>
        <v>2</v>
      </c>
      <c r="U46" s="5">
        <f>SUM(P46:T46)</f>
        <v>17</v>
      </c>
      <c r="V46" s="5">
        <f>RANK(U46,U45:U48)</f>
        <v>1</v>
      </c>
    </row>
    <row r="47" spans="2:22" ht="12.75">
      <c r="B47" s="3"/>
      <c r="C47" s="3"/>
      <c r="D47" s="3"/>
      <c r="E47" s="3"/>
      <c r="F47" s="3"/>
      <c r="G47" s="6"/>
      <c r="I47" s="1" t="str">
        <f>A22</f>
        <v>Perse J</v>
      </c>
      <c r="J47" s="27">
        <f>B27</f>
        <v>382</v>
      </c>
      <c r="K47" s="27">
        <f>C27</f>
        <v>383</v>
      </c>
      <c r="L47" s="27">
        <f>D27</f>
        <v>368</v>
      </c>
      <c r="M47" s="27">
        <f>E27</f>
        <v>381</v>
      </c>
      <c r="N47" s="27">
        <f>F27</f>
        <v>0</v>
      </c>
      <c r="O47" s="28" t="str">
        <f>A22</f>
        <v>Perse J</v>
      </c>
      <c r="P47" s="5">
        <f>IF(B27=0,0,RANK(J47,J45:J48,1))</f>
        <v>3</v>
      </c>
      <c r="Q47" s="5">
        <f>IF(C27=0,0,RANK(K47,K45:K48,1))</f>
        <v>4</v>
      </c>
      <c r="R47" s="5">
        <f>IF(D27=0,0,RANK(L47,L45:L48,1))</f>
        <v>1</v>
      </c>
      <c r="S47" s="5">
        <f>IF(E27=0,0,RANK(M47,M45:M48,1))</f>
        <v>3</v>
      </c>
      <c r="T47" s="5">
        <f>IF(F27=0,0,RANK(N47,N45:N48,1))</f>
        <v>0</v>
      </c>
      <c r="U47" s="5">
        <f>SUM(P47:T47)</f>
        <v>11</v>
      </c>
      <c r="V47" s="5">
        <f>RANK(U47,U45:U48)</f>
        <v>3</v>
      </c>
    </row>
    <row r="48" spans="2:22" ht="12.75">
      <c r="B48" s="3"/>
      <c r="C48" s="3"/>
      <c r="D48" s="3"/>
      <c r="E48" s="3"/>
      <c r="F48" s="3"/>
      <c r="G48" s="6"/>
      <c r="I48" s="1" t="str">
        <f>A31</f>
        <v>Tonbridge J</v>
      </c>
      <c r="J48" s="27">
        <f>B36</f>
        <v>368</v>
      </c>
      <c r="K48" s="27">
        <f>C36</f>
        <v>363</v>
      </c>
      <c r="L48" s="27">
        <f>D36</f>
        <v>377</v>
      </c>
      <c r="M48" s="27">
        <f>E36</f>
        <v>373</v>
      </c>
      <c r="N48" s="27">
        <f>F36</f>
        <v>380</v>
      </c>
      <c r="O48" s="28" t="str">
        <f>A31</f>
        <v>Tonbridge J</v>
      </c>
      <c r="P48" s="5">
        <f>IF(B36=0,0,RANK(J48,J45:J48,1))</f>
        <v>2</v>
      </c>
      <c r="Q48" s="5">
        <f>IF(C36=0,0,RANK(K48,K45:K48,1))</f>
        <v>1</v>
      </c>
      <c r="R48" s="5">
        <f>IF(D36=0,0,RANK(L48,L45:L48,1))</f>
        <v>3</v>
      </c>
      <c r="S48" s="5">
        <f>IF(E36=0,0,RANK(M48,M45:M48,1))</f>
        <v>2</v>
      </c>
      <c r="T48" s="5">
        <f>IF(F36=0,0,RANK(N48,N45:N48,1))</f>
        <v>4</v>
      </c>
      <c r="U48" s="5">
        <f>SUM(P48:T48)</f>
        <v>12</v>
      </c>
      <c r="V48" s="5">
        <f>RANK(U48,U45:U48)</f>
        <v>2</v>
      </c>
    </row>
    <row r="49" spans="2:21" ht="12.75">
      <c r="B49" s="3"/>
      <c r="C49" s="3"/>
      <c r="D49" s="3"/>
      <c r="E49" s="3"/>
      <c r="F49" s="3"/>
      <c r="G49" s="6"/>
      <c r="I49" s="23"/>
      <c r="J49" s="29"/>
      <c r="K49" s="29"/>
      <c r="L49" s="29"/>
      <c r="M49" s="29"/>
      <c r="N49" s="29"/>
      <c r="O49" s="7"/>
      <c r="P49" s="3"/>
      <c r="Q49" s="3"/>
      <c r="R49" s="3"/>
      <c r="S49" s="3"/>
      <c r="T49" s="3"/>
      <c r="U49" s="3"/>
    </row>
    <row r="50" spans="9:14" ht="12.75">
      <c r="I50" s="23"/>
      <c r="J50" s="30"/>
      <c r="K50" s="30"/>
      <c r="L50" s="30"/>
      <c r="M50" s="30"/>
      <c r="N50" s="30"/>
    </row>
    <row r="51" spans="1:22" ht="12.75">
      <c r="A51" s="31" t="str">
        <f>A1</f>
        <v>BSSRA Autumn League 2018  Section 2 - Division 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9:14" ht="12.75">
      <c r="I52" s="23"/>
      <c r="J52" s="30"/>
      <c r="K52" s="30"/>
      <c r="L52" s="30"/>
      <c r="M52" s="30"/>
      <c r="N52" s="30"/>
    </row>
    <row r="53" spans="9:14" ht="12.75">
      <c r="I53" s="23"/>
      <c r="J53" s="30"/>
      <c r="K53" s="30"/>
      <c r="L53" s="30"/>
      <c r="M53" s="30"/>
      <c r="N53" s="30"/>
    </row>
    <row r="54" spans="1:21" ht="12.75">
      <c r="A54" s="32" t="s">
        <v>30</v>
      </c>
      <c r="B54" s="33" t="s">
        <v>31</v>
      </c>
      <c r="C54" s="33"/>
      <c r="D54" s="33"/>
      <c r="E54" s="33"/>
      <c r="F54" s="34"/>
      <c r="G54" s="35" t="s">
        <v>2</v>
      </c>
      <c r="H54" s="23"/>
      <c r="I54" s="23"/>
      <c r="J54" s="30"/>
      <c r="K54" s="30"/>
      <c r="L54" s="30"/>
      <c r="M54" s="30"/>
      <c r="N54" s="30"/>
      <c r="O54" s="32" t="s">
        <v>32</v>
      </c>
      <c r="P54" s="33" t="s">
        <v>31</v>
      </c>
      <c r="Q54" s="33"/>
      <c r="R54" s="33"/>
      <c r="S54" s="33"/>
      <c r="T54" s="34"/>
      <c r="U54" s="35" t="s">
        <v>2</v>
      </c>
    </row>
    <row r="55" spans="1:21" ht="12.75">
      <c r="A55" s="36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7"/>
      <c r="H55" s="23"/>
      <c r="I55" s="23"/>
      <c r="J55" s="30"/>
      <c r="K55" s="30"/>
      <c r="L55" s="30"/>
      <c r="M55" s="30"/>
      <c r="N55" s="30"/>
      <c r="O55" s="36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7"/>
    </row>
    <row r="56" spans="1:21" ht="12.75">
      <c r="A56" s="1" t="s">
        <v>3</v>
      </c>
      <c r="B56" s="3">
        <v>85</v>
      </c>
      <c r="C56" s="3">
        <v>92</v>
      </c>
      <c r="D56" s="3">
        <v>87</v>
      </c>
      <c r="E56" s="3">
        <v>84</v>
      </c>
      <c r="F56" s="3">
        <v>95</v>
      </c>
      <c r="G56" s="38">
        <f>AVERAGE(B56:F56)</f>
        <v>88.6</v>
      </c>
      <c r="H56" s="23"/>
      <c r="I56" s="23"/>
      <c r="J56" s="30"/>
      <c r="K56" s="30"/>
      <c r="L56" s="30"/>
      <c r="M56" s="30"/>
      <c r="N56" s="30"/>
      <c r="O56" s="1" t="s">
        <v>10</v>
      </c>
      <c r="P56" s="3">
        <v>99</v>
      </c>
      <c r="Q56" s="3">
        <v>96</v>
      </c>
      <c r="R56" s="3">
        <v>99</v>
      </c>
      <c r="S56" s="3">
        <v>100</v>
      </c>
      <c r="T56" s="3"/>
      <c r="U56" s="38">
        <f>AVERAGE(P56:T56)</f>
        <v>98.5</v>
      </c>
    </row>
    <row r="57" spans="1:21" ht="12.75">
      <c r="A57" s="1" t="s">
        <v>18</v>
      </c>
      <c r="B57" s="3">
        <v>96</v>
      </c>
      <c r="C57" s="3">
        <v>98</v>
      </c>
      <c r="D57" s="3">
        <v>91</v>
      </c>
      <c r="E57" s="3">
        <v>96</v>
      </c>
      <c r="F57" s="3"/>
      <c r="G57" s="38">
        <f>AVERAGE(B57:F57)</f>
        <v>95.25</v>
      </c>
      <c r="H57" s="23"/>
      <c r="I57" s="23"/>
      <c r="J57" s="30"/>
      <c r="K57" s="30"/>
      <c r="L57" s="30"/>
      <c r="M57" s="30"/>
      <c r="N57" s="30"/>
      <c r="O57" s="1" t="s">
        <v>20</v>
      </c>
      <c r="P57" s="3">
        <v>97</v>
      </c>
      <c r="Q57" s="3">
        <v>99</v>
      </c>
      <c r="R57" s="3">
        <v>94</v>
      </c>
      <c r="S57" s="3">
        <v>96</v>
      </c>
      <c r="T57" s="3"/>
      <c r="U57" s="38">
        <f>AVERAGE(P57:T57)</f>
        <v>96.5</v>
      </c>
    </row>
    <row r="58" spans="1:21" ht="12.75">
      <c r="A58" s="1" t="s">
        <v>4</v>
      </c>
      <c r="B58" s="3">
        <v>95</v>
      </c>
      <c r="C58" s="3">
        <v>92</v>
      </c>
      <c r="D58" s="3">
        <v>94</v>
      </c>
      <c r="E58" s="3">
        <v>92</v>
      </c>
      <c r="F58" s="3">
        <v>92</v>
      </c>
      <c r="G58" s="38">
        <f>AVERAGE(B58:F58)</f>
        <v>93</v>
      </c>
      <c r="H58" s="23"/>
      <c r="I58" s="23"/>
      <c r="J58" s="30"/>
      <c r="K58" s="30"/>
      <c r="L58" s="30"/>
      <c r="M58" s="30"/>
      <c r="N58" s="30"/>
      <c r="O58" s="1" t="s">
        <v>14</v>
      </c>
      <c r="P58" s="3">
        <v>100</v>
      </c>
      <c r="Q58" s="3">
        <v>98</v>
      </c>
      <c r="R58" s="3">
        <v>98</v>
      </c>
      <c r="S58" s="3">
        <v>96</v>
      </c>
      <c r="T58" s="3">
        <v>89</v>
      </c>
      <c r="U58" s="38">
        <f>AVERAGE(P58:T58)</f>
        <v>96.2</v>
      </c>
    </row>
    <row r="59" spans="1:21" ht="12.75">
      <c r="A59" s="1" t="s">
        <v>10</v>
      </c>
      <c r="B59" s="3">
        <v>99</v>
      </c>
      <c r="C59" s="3">
        <v>96</v>
      </c>
      <c r="D59" s="3">
        <v>99</v>
      </c>
      <c r="E59" s="3">
        <v>100</v>
      </c>
      <c r="F59" s="3"/>
      <c r="G59" s="38">
        <f>AVERAGE(B59:F59)</f>
        <v>98.5</v>
      </c>
      <c r="H59" s="23"/>
      <c r="I59" s="23"/>
      <c r="J59" s="30"/>
      <c r="K59" s="30"/>
      <c r="L59" s="30"/>
      <c r="M59" s="30"/>
      <c r="N59" s="30"/>
      <c r="O59" s="1" t="s">
        <v>12</v>
      </c>
      <c r="P59" s="3">
        <v>96</v>
      </c>
      <c r="Q59" s="3">
        <v>95</v>
      </c>
      <c r="R59" s="3">
        <v>97</v>
      </c>
      <c r="S59" s="3">
        <v>96</v>
      </c>
      <c r="T59" s="3">
        <v>96</v>
      </c>
      <c r="U59" s="38">
        <f>AVERAGE(P59:T59)</f>
        <v>96</v>
      </c>
    </row>
    <row r="60" spans="1:21" ht="12.75">
      <c r="A60" s="1" t="s">
        <v>11</v>
      </c>
      <c r="B60" s="3">
        <v>96</v>
      </c>
      <c r="C60" s="3">
        <v>93</v>
      </c>
      <c r="D60" s="3">
        <v>94</v>
      </c>
      <c r="E60" s="3">
        <v>93</v>
      </c>
      <c r="F60" s="3">
        <v>97</v>
      </c>
      <c r="G60" s="38">
        <f>AVERAGE(B60:F60)</f>
        <v>94.6</v>
      </c>
      <c r="H60" s="23"/>
      <c r="I60" s="23"/>
      <c r="J60" s="30"/>
      <c r="K60" s="30"/>
      <c r="L60" s="30"/>
      <c r="M60" s="30"/>
      <c r="N60" s="30"/>
      <c r="O60" s="1" t="s">
        <v>27</v>
      </c>
      <c r="P60" s="3">
        <v>93</v>
      </c>
      <c r="Q60" s="3">
        <v>93</v>
      </c>
      <c r="R60" s="3">
        <v>96</v>
      </c>
      <c r="S60" s="3">
        <v>98</v>
      </c>
      <c r="T60" s="3">
        <v>98</v>
      </c>
      <c r="U60" s="38">
        <f>AVERAGE(P60:T60)</f>
        <v>95.6</v>
      </c>
    </row>
    <row r="61" spans="1:21" ht="12.75">
      <c r="A61" s="1" t="s">
        <v>24</v>
      </c>
      <c r="B61" s="3">
        <v>87</v>
      </c>
      <c r="C61" s="3">
        <v>90</v>
      </c>
      <c r="D61" s="3">
        <v>94</v>
      </c>
      <c r="E61" s="3">
        <v>93</v>
      </c>
      <c r="F61" s="3">
        <v>97</v>
      </c>
      <c r="G61" s="38">
        <f>AVERAGE(B61:F61)</f>
        <v>92.2</v>
      </c>
      <c r="H61" s="23"/>
      <c r="I61" s="23"/>
      <c r="J61" s="30"/>
      <c r="K61" s="30"/>
      <c r="L61" s="30"/>
      <c r="M61" s="30"/>
      <c r="N61" s="30"/>
      <c r="O61" s="1" t="s">
        <v>18</v>
      </c>
      <c r="P61" s="3">
        <v>96</v>
      </c>
      <c r="Q61" s="3">
        <v>98</v>
      </c>
      <c r="R61" s="3">
        <v>91</v>
      </c>
      <c r="S61" s="3">
        <v>96</v>
      </c>
      <c r="T61" s="3"/>
      <c r="U61" s="38">
        <f>AVERAGE(P61:T61)</f>
        <v>95.25</v>
      </c>
    </row>
    <row r="62" spans="1:21" ht="12.75">
      <c r="A62" s="1" t="s">
        <v>26</v>
      </c>
      <c r="B62" s="3">
        <v>92</v>
      </c>
      <c r="C62" s="3">
        <v>88</v>
      </c>
      <c r="D62" s="3">
        <v>96</v>
      </c>
      <c r="E62" s="3">
        <v>88</v>
      </c>
      <c r="F62" s="3">
        <v>93</v>
      </c>
      <c r="G62" s="38">
        <f>AVERAGE(B62:F62)</f>
        <v>91.4</v>
      </c>
      <c r="H62" s="23"/>
      <c r="I62" s="23"/>
      <c r="J62" s="30"/>
      <c r="K62" s="30"/>
      <c r="L62" s="30"/>
      <c r="M62" s="30"/>
      <c r="N62" s="30"/>
      <c r="O62" s="1" t="s">
        <v>11</v>
      </c>
      <c r="P62" s="3">
        <v>96</v>
      </c>
      <c r="Q62" s="3">
        <v>93</v>
      </c>
      <c r="R62" s="3">
        <v>94</v>
      </c>
      <c r="S62" s="3">
        <v>93</v>
      </c>
      <c r="T62" s="3">
        <v>97</v>
      </c>
      <c r="U62" s="38">
        <f>AVERAGE(P62:T62)</f>
        <v>94.6</v>
      </c>
    </row>
    <row r="63" spans="1:21" ht="12.75">
      <c r="A63" s="1" t="s">
        <v>20</v>
      </c>
      <c r="B63" s="3">
        <v>97</v>
      </c>
      <c r="C63" s="3">
        <v>99</v>
      </c>
      <c r="D63" s="3">
        <v>94</v>
      </c>
      <c r="E63" s="3">
        <v>96</v>
      </c>
      <c r="F63" s="3"/>
      <c r="G63" s="38">
        <f>AVERAGE(B63:F63)</f>
        <v>96.5</v>
      </c>
      <c r="H63" s="23"/>
      <c r="I63" s="23"/>
      <c r="J63" s="30"/>
      <c r="K63" s="30"/>
      <c r="L63" s="30"/>
      <c r="M63" s="30"/>
      <c r="N63" s="30"/>
      <c r="O63" s="1" t="s">
        <v>5</v>
      </c>
      <c r="P63" s="3">
        <v>93</v>
      </c>
      <c r="Q63" s="3">
        <v>94</v>
      </c>
      <c r="R63" s="3">
        <v>94</v>
      </c>
      <c r="S63" s="3">
        <v>97</v>
      </c>
      <c r="T63" s="3">
        <v>95</v>
      </c>
      <c r="U63" s="38">
        <f>AVERAGE(P63:T63)</f>
        <v>94.6</v>
      </c>
    </row>
    <row r="64" spans="1:21" ht="12.75">
      <c r="A64" s="1" t="s">
        <v>25</v>
      </c>
      <c r="B64" s="3">
        <v>96</v>
      </c>
      <c r="C64" s="3">
        <v>92</v>
      </c>
      <c r="D64" s="3">
        <v>91</v>
      </c>
      <c r="E64" s="3">
        <v>94</v>
      </c>
      <c r="F64" s="3">
        <v>92</v>
      </c>
      <c r="G64" s="38">
        <f>AVERAGE(B64:F64)</f>
        <v>93</v>
      </c>
      <c r="H64" s="23"/>
      <c r="I64" s="23"/>
      <c r="J64" s="30"/>
      <c r="K64" s="30"/>
      <c r="L64" s="30"/>
      <c r="M64" s="30"/>
      <c r="N64" s="30"/>
      <c r="O64" s="1" t="s">
        <v>6</v>
      </c>
      <c r="P64" s="3">
        <v>94</v>
      </c>
      <c r="Q64" s="3">
        <v>92</v>
      </c>
      <c r="R64" s="3">
        <v>94</v>
      </c>
      <c r="S64" s="3">
        <v>96</v>
      </c>
      <c r="T64" s="3">
        <v>92</v>
      </c>
      <c r="U64" s="38">
        <f>AVERAGE(P64:T64)</f>
        <v>93.6</v>
      </c>
    </row>
    <row r="65" spans="1:21" ht="12.75">
      <c r="A65" s="1" t="s">
        <v>5</v>
      </c>
      <c r="B65" s="3">
        <v>93</v>
      </c>
      <c r="C65" s="3">
        <v>94</v>
      </c>
      <c r="D65" s="3">
        <v>94</v>
      </c>
      <c r="E65" s="3">
        <v>97</v>
      </c>
      <c r="F65" s="3">
        <v>95</v>
      </c>
      <c r="G65" s="38">
        <f>AVERAGE(B65:F65)</f>
        <v>94.6</v>
      </c>
      <c r="H65" s="23"/>
      <c r="I65" s="23"/>
      <c r="J65" s="30"/>
      <c r="K65" s="30"/>
      <c r="L65" s="30"/>
      <c r="M65" s="30"/>
      <c r="N65" s="30"/>
      <c r="O65" s="1" t="s">
        <v>22</v>
      </c>
      <c r="P65" s="3">
        <v>94</v>
      </c>
      <c r="Q65" s="3">
        <v>92</v>
      </c>
      <c r="R65" s="3">
        <v>96</v>
      </c>
      <c r="S65" s="3">
        <v>94</v>
      </c>
      <c r="T65" s="3"/>
      <c r="U65" s="38">
        <f>AVERAGE(P65:T65)</f>
        <v>94</v>
      </c>
    </row>
    <row r="66" spans="1:21" ht="12.75">
      <c r="A66" s="1" t="s">
        <v>6</v>
      </c>
      <c r="B66" s="3">
        <v>94</v>
      </c>
      <c r="C66" s="3">
        <v>92</v>
      </c>
      <c r="D66" s="3">
        <v>94</v>
      </c>
      <c r="E66" s="3">
        <v>96</v>
      </c>
      <c r="F66" s="3">
        <v>92</v>
      </c>
      <c r="G66" s="38">
        <f>AVERAGE(B66:F66)</f>
        <v>93.6</v>
      </c>
      <c r="H66" s="23"/>
      <c r="I66" s="23"/>
      <c r="J66" s="30"/>
      <c r="K66" s="30"/>
      <c r="L66" s="30"/>
      <c r="M66" s="30"/>
      <c r="N66" s="30"/>
      <c r="O66" s="1" t="s">
        <v>4</v>
      </c>
      <c r="P66" s="3">
        <v>95</v>
      </c>
      <c r="Q66" s="3">
        <v>92</v>
      </c>
      <c r="R66" s="3">
        <v>94</v>
      </c>
      <c r="S66" s="3">
        <v>92</v>
      </c>
      <c r="T66" s="3">
        <v>92</v>
      </c>
      <c r="U66" s="38">
        <f>AVERAGE(P66:T66)</f>
        <v>93</v>
      </c>
    </row>
    <row r="67" spans="1:21" ht="12.75">
      <c r="A67" s="1" t="s">
        <v>14</v>
      </c>
      <c r="B67" s="3">
        <v>100</v>
      </c>
      <c r="C67" s="3">
        <v>98</v>
      </c>
      <c r="D67" s="3">
        <v>98</v>
      </c>
      <c r="E67" s="3">
        <v>96</v>
      </c>
      <c r="F67" s="3">
        <v>89</v>
      </c>
      <c r="G67" s="38">
        <f>AVERAGE(B67:F67)</f>
        <v>96.2</v>
      </c>
      <c r="H67" s="23"/>
      <c r="I67" s="23"/>
      <c r="J67" s="30"/>
      <c r="K67" s="30"/>
      <c r="L67" s="30"/>
      <c r="M67" s="30"/>
      <c r="N67" s="30"/>
      <c r="O67" s="1" t="s">
        <v>25</v>
      </c>
      <c r="P67" s="3">
        <v>96</v>
      </c>
      <c r="Q67" s="3">
        <v>92</v>
      </c>
      <c r="R67" s="3">
        <v>91</v>
      </c>
      <c r="S67" s="3">
        <v>94</v>
      </c>
      <c r="T67" s="3">
        <v>92</v>
      </c>
      <c r="U67" s="38">
        <f>AVERAGE(P67:T67)</f>
        <v>93</v>
      </c>
    </row>
    <row r="68" spans="1:21" ht="12.75">
      <c r="A68" s="1" t="s">
        <v>21</v>
      </c>
      <c r="B68" s="3">
        <v>95</v>
      </c>
      <c r="C68" s="3">
        <v>94</v>
      </c>
      <c r="D68" s="3">
        <v>87</v>
      </c>
      <c r="E68" s="3">
        <v>95</v>
      </c>
      <c r="F68" s="3"/>
      <c r="G68" s="38">
        <f>AVERAGE(B68:F68)</f>
        <v>92.75</v>
      </c>
      <c r="H68" s="23"/>
      <c r="I68" s="23"/>
      <c r="J68" s="30"/>
      <c r="K68" s="30"/>
      <c r="L68" s="30"/>
      <c r="M68" s="30"/>
      <c r="N68" s="30"/>
      <c r="O68" s="1" t="s">
        <v>21</v>
      </c>
      <c r="P68" s="3">
        <v>95</v>
      </c>
      <c r="Q68" s="3">
        <v>94</v>
      </c>
      <c r="R68" s="3">
        <v>87</v>
      </c>
      <c r="S68" s="3">
        <v>95</v>
      </c>
      <c r="T68" s="3"/>
      <c r="U68" s="38">
        <f>AVERAGE(P68:T68)</f>
        <v>92.75</v>
      </c>
    </row>
    <row r="69" spans="1:21" ht="12.75">
      <c r="A69" s="1" t="s">
        <v>22</v>
      </c>
      <c r="B69" s="3">
        <v>94</v>
      </c>
      <c r="C69" s="3">
        <v>92</v>
      </c>
      <c r="D69" s="3">
        <v>96</v>
      </c>
      <c r="E69" s="3">
        <v>94</v>
      </c>
      <c r="F69" s="3"/>
      <c r="G69" s="38">
        <f>AVERAGE(B69:F69)</f>
        <v>94</v>
      </c>
      <c r="H69" s="23"/>
      <c r="I69" s="23"/>
      <c r="J69" s="30"/>
      <c r="K69" s="30"/>
      <c r="L69" s="30"/>
      <c r="M69" s="30"/>
      <c r="N69" s="30"/>
      <c r="O69" s="1" t="s">
        <v>24</v>
      </c>
      <c r="P69" s="3">
        <v>87</v>
      </c>
      <c r="Q69" s="3">
        <v>90</v>
      </c>
      <c r="R69" s="3">
        <v>94</v>
      </c>
      <c r="S69" s="3">
        <v>93</v>
      </c>
      <c r="T69" s="3">
        <v>97</v>
      </c>
      <c r="U69" s="38">
        <f>AVERAGE(P69:T69)</f>
        <v>92.2</v>
      </c>
    </row>
    <row r="70" spans="1:21" ht="12.75">
      <c r="A70" s="1" t="s">
        <v>27</v>
      </c>
      <c r="B70" s="3">
        <v>93</v>
      </c>
      <c r="C70" s="3">
        <v>93</v>
      </c>
      <c r="D70" s="3">
        <v>96</v>
      </c>
      <c r="E70" s="3">
        <v>98</v>
      </c>
      <c r="F70" s="3">
        <v>98</v>
      </c>
      <c r="G70" s="38">
        <f>AVERAGE(B70:F70)</f>
        <v>95.6</v>
      </c>
      <c r="H70" s="23"/>
      <c r="I70" s="23"/>
      <c r="J70" s="30"/>
      <c r="K70" s="30"/>
      <c r="L70" s="30"/>
      <c r="M70" s="30"/>
      <c r="N70" s="30"/>
      <c r="O70" s="1" t="s">
        <v>26</v>
      </c>
      <c r="P70" s="3">
        <v>92</v>
      </c>
      <c r="Q70" s="3">
        <v>88</v>
      </c>
      <c r="R70" s="3">
        <v>96</v>
      </c>
      <c r="S70" s="3">
        <v>88</v>
      </c>
      <c r="T70" s="3">
        <v>93</v>
      </c>
      <c r="U70" s="38">
        <f>AVERAGE(P70:T70)</f>
        <v>91.4</v>
      </c>
    </row>
    <row r="71" spans="1:21" ht="12.75">
      <c r="A71" s="1" t="s">
        <v>12</v>
      </c>
      <c r="B71" s="3">
        <v>96</v>
      </c>
      <c r="C71" s="3">
        <v>95</v>
      </c>
      <c r="D71" s="3">
        <v>97</v>
      </c>
      <c r="E71" s="3">
        <v>96</v>
      </c>
      <c r="F71" s="39">
        <v>96</v>
      </c>
      <c r="G71" s="40">
        <f>AVERAGE(B71:F71)</f>
        <v>96</v>
      </c>
      <c r="H71" s="23"/>
      <c r="I71" s="23"/>
      <c r="J71" s="30"/>
      <c r="K71" s="30"/>
      <c r="L71" s="30"/>
      <c r="M71" s="30"/>
      <c r="N71" s="30"/>
      <c r="O71" s="1" t="s">
        <v>3</v>
      </c>
      <c r="P71" s="3">
        <v>85</v>
      </c>
      <c r="Q71" s="3">
        <v>92</v>
      </c>
      <c r="R71" s="3">
        <v>87</v>
      </c>
      <c r="S71" s="3">
        <v>84</v>
      </c>
      <c r="T71" s="39">
        <v>95</v>
      </c>
      <c r="U71" s="40">
        <f>AVERAGE(P71:T71)</f>
        <v>88.6</v>
      </c>
    </row>
    <row r="72" spans="9:14" ht="12.75">
      <c r="I72" s="23"/>
      <c r="J72" s="30"/>
      <c r="K72" s="30"/>
      <c r="L72" s="30"/>
      <c r="M72" s="30"/>
      <c r="N72" s="30"/>
    </row>
  </sheetData>
  <sheetProtection selectLockedCells="1" selectUnlockedCells="1"/>
  <mergeCells count="6">
    <mergeCell ref="A1:V1"/>
    <mergeCell ref="P17:S17"/>
    <mergeCell ref="O44:T44"/>
    <mergeCell ref="A51:V51"/>
    <mergeCell ref="B54:E54"/>
    <mergeCell ref="P54:S54"/>
  </mergeCells>
  <printOptions horizontalCentered="1"/>
  <pageMargins left="0.39375" right="0.31527777777777777" top="0.6701388888888888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2019-02-23T12:30:56Z</dcterms:modified>
  <cp:category/>
  <cp:version/>
  <cp:contentType/>
  <cp:contentStatus/>
  <cp:revision>2</cp:revision>
</cp:coreProperties>
</file>