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9" activeTab="6"/>
  </bookViews>
  <sheets>
    <sheet name="McCrae" sheetId="1" r:id="rId1"/>
    <sheet name="Autumn 2020" sheetId="2" r:id="rId2"/>
    <sheet name="Summer 2021" sheetId="3" r:id="rId3"/>
    <sheet name="Autumn 2021" sheetId="4" r:id="rId4"/>
    <sheet name="Spring 2022" sheetId="5" r:id="rId5"/>
    <sheet name="Autumn 2022" sheetId="6" r:id="rId6"/>
    <sheet name="Spring 2023" sheetId="7" r:id="rId7"/>
  </sheets>
  <definedNames/>
  <calcPr fullCalcOnLoad="1"/>
</workbook>
</file>

<file path=xl/sharedStrings.xml><?xml version="1.0" encoding="utf-8"?>
<sst xmlns="http://schemas.openxmlformats.org/spreadsheetml/2006/main" count="1494" uniqueCount="320">
  <si>
    <t>Gun Score</t>
  </si>
  <si>
    <t>Average</t>
  </si>
  <si>
    <t>BSSRA Tyro Section, Autumn 2020</t>
  </si>
  <si>
    <t>School</t>
  </si>
  <si>
    <t>Name</t>
  </si>
  <si>
    <t>Gun Score 1</t>
  </si>
  <si>
    <t>Gun Score 2</t>
  </si>
  <si>
    <t>Gun Score 3</t>
  </si>
  <si>
    <t>Gun Score 4</t>
  </si>
  <si>
    <t>Gun Score 5</t>
  </si>
  <si>
    <t>Aldridge, J</t>
  </si>
  <si>
    <t>Bedford</t>
  </si>
  <si>
    <t>Rivoallen, K</t>
  </si>
  <si>
    <t>Victoria College</t>
  </si>
  <si>
    <t>Canford</t>
  </si>
  <si>
    <t>dpc@canford.com</t>
  </si>
  <si>
    <t>Reddy, W</t>
  </si>
  <si>
    <t>Maghalaes, J</t>
  </si>
  <si>
    <t>Oakham</t>
  </si>
  <si>
    <t>irr@oakham.rutland.sch.uk</t>
  </si>
  <si>
    <t>Sumner, J</t>
  </si>
  <si>
    <t>Abduljhbar, A</t>
  </si>
  <si>
    <t>Tonbridge School</t>
  </si>
  <si>
    <t>Vic</t>
  </si>
  <si>
    <t>owendegruchy@gmail.com</t>
  </si>
  <si>
    <t>Foxley, P</t>
  </si>
  <si>
    <t>Canford School</t>
  </si>
  <si>
    <t>Clark, T</t>
  </si>
  <si>
    <t>Dauntsey</t>
  </si>
  <si>
    <t>sandrajbull@live.com</t>
  </si>
  <si>
    <t>Herrington, I</t>
  </si>
  <si>
    <t>Mulley, R</t>
  </si>
  <si>
    <t>Tonbridge</t>
  </si>
  <si>
    <t>twb@tonbridge-school.org</t>
  </si>
  <si>
    <t>Windsor, T</t>
  </si>
  <si>
    <t>Yusifi, A</t>
  </si>
  <si>
    <t>Sedbergh</t>
  </si>
  <si>
    <t>tm@sedberghschool.org</t>
  </si>
  <si>
    <t>Harris, M</t>
  </si>
  <si>
    <t>Dauntsey School</t>
  </si>
  <si>
    <t>Peters, T</t>
  </si>
  <si>
    <t>plumley-wood@bedfordschool.org.uk</t>
  </si>
  <si>
    <t>Henwood, L</t>
  </si>
  <si>
    <t>Holder, M</t>
  </si>
  <si>
    <t>Waller, T</t>
  </si>
  <si>
    <t>Bocheneck, O</t>
  </si>
  <si>
    <t>Oakham School</t>
  </si>
  <si>
    <t>Morrison, B</t>
  </si>
  <si>
    <t>Hong, C</t>
  </si>
  <si>
    <t>Lever, M</t>
  </si>
  <si>
    <t>Southgate, S</t>
  </si>
  <si>
    <t>Li, P</t>
  </si>
  <si>
    <t>Liu, A</t>
  </si>
  <si>
    <t>Lu, C</t>
  </si>
  <si>
    <t>BSSRA Tyro Section, Summer 2021</t>
  </si>
  <si>
    <t>Bewers, F</t>
  </si>
  <si>
    <t>Withdrawn</t>
  </si>
  <si>
    <t>Camps Zanotti Gerosa, C</t>
  </si>
  <si>
    <t>Perse School</t>
  </si>
  <si>
    <t>Dunn, I</t>
  </si>
  <si>
    <t>Adams, B</t>
  </si>
  <si>
    <t>Firth, M</t>
  </si>
  <si>
    <t>Smith, W</t>
  </si>
  <si>
    <t>Ji, S</t>
  </si>
  <si>
    <t>Baird, M</t>
  </si>
  <si>
    <t>Golubchenko, M</t>
  </si>
  <si>
    <t>Trickey, H</t>
  </si>
  <si>
    <t>Aurora, R</t>
  </si>
  <si>
    <t>Polonius, M</t>
  </si>
  <si>
    <t>Brooks, A</t>
  </si>
  <si>
    <t>Croke, L</t>
  </si>
  <si>
    <t>Nam, H</t>
  </si>
  <si>
    <t>Chua, S</t>
  </si>
  <si>
    <t>Perse</t>
  </si>
  <si>
    <t>kcpilcher@perse.co.uk</t>
  </si>
  <si>
    <t>Cheng, L</t>
  </si>
  <si>
    <t>Grishina, V</t>
  </si>
  <si>
    <t>Seddon, H</t>
  </si>
  <si>
    <t>Heffernan, A</t>
  </si>
  <si>
    <t>Siebert, G</t>
  </si>
  <si>
    <t>Hosny, H</t>
  </si>
  <si>
    <t>Lan, Y</t>
  </si>
  <si>
    <t>Jones, H</t>
  </si>
  <si>
    <t>Liu, Y</t>
  </si>
  <si>
    <t>Saeed, A</t>
  </si>
  <si>
    <t>Holman, T</t>
  </si>
  <si>
    <t>Popov A</t>
  </si>
  <si>
    <t>Cairns Scott, C</t>
  </si>
  <si>
    <t>withdrawn</t>
  </si>
  <si>
    <t>Withdrawn:</t>
  </si>
  <si>
    <t>BSSRA Tyro Section, Autumn 2021</t>
  </si>
  <si>
    <t>Allen, R</t>
  </si>
  <si>
    <t>Gao, Y</t>
  </si>
  <si>
    <t>St Albans</t>
  </si>
  <si>
    <t>Hornung, J</t>
  </si>
  <si>
    <t>Crosby, R</t>
  </si>
  <si>
    <t>j.mcgarr@vcj.sch.je</t>
  </si>
  <si>
    <t>Jones, J</t>
  </si>
  <si>
    <t>St Leonards</t>
  </si>
  <si>
    <t>neil.calder393@btinternet.com</t>
  </si>
  <si>
    <t>Martins, S</t>
  </si>
  <si>
    <t>Dawe, O</t>
  </si>
  <si>
    <t>Newell, J</t>
  </si>
  <si>
    <t>Lu, L</t>
  </si>
  <si>
    <t xml:space="preserve">Sutton </t>
  </si>
  <si>
    <t>bromleya@svs.org.uk</t>
  </si>
  <si>
    <t>Orchard, N</t>
  </si>
  <si>
    <t xml:space="preserve">Walmsley, K </t>
  </si>
  <si>
    <t>tim.blackwell@tonbridge-school.org</t>
  </si>
  <si>
    <t>Cole Parnak, K</t>
  </si>
  <si>
    <t>Bolla, A</t>
  </si>
  <si>
    <t>De Young, S</t>
  </si>
  <si>
    <t>Hart, L</t>
  </si>
  <si>
    <t>Hallam, E</t>
  </si>
  <si>
    <t>Pryke, O</t>
  </si>
  <si>
    <t>Travers, E</t>
  </si>
  <si>
    <t>Chen, B</t>
  </si>
  <si>
    <t>Feather, T</t>
  </si>
  <si>
    <t>Dectot, Q</t>
  </si>
  <si>
    <t>McGringor, L</t>
  </si>
  <si>
    <t>Moye, C</t>
  </si>
  <si>
    <t>Cuddlip, M</t>
  </si>
  <si>
    <t>Nagle, T</t>
  </si>
  <si>
    <t>Briggs, C</t>
  </si>
  <si>
    <t>Sutton Valence</t>
  </si>
  <si>
    <t>Brown, A</t>
  </si>
  <si>
    <t>Dickinson, W</t>
  </si>
  <si>
    <t>Levett, D</t>
  </si>
  <si>
    <t>Kirk, J</t>
  </si>
  <si>
    <t>Wong, J</t>
  </si>
  <si>
    <t>McDonagh, J</t>
  </si>
  <si>
    <t>Lawrence, L</t>
  </si>
  <si>
    <t>Mewett, H</t>
  </si>
  <si>
    <t>Williams, S</t>
  </si>
  <si>
    <t>Slaughter, J</t>
  </si>
  <si>
    <t>Lam, K</t>
  </si>
  <si>
    <t>Radcliffe, N</t>
  </si>
  <si>
    <t>Rank Order</t>
  </si>
  <si>
    <t>Handicap adjusted</t>
  </si>
  <si>
    <t>Autumn Average</t>
  </si>
  <si>
    <t>Agg</t>
  </si>
  <si>
    <t>King, G</t>
  </si>
  <si>
    <t>Wellington College</t>
  </si>
  <si>
    <t>Gerezdi, E</t>
  </si>
  <si>
    <t>Walter, E</t>
  </si>
  <si>
    <t>Laithwaite, S</t>
  </si>
  <si>
    <t>Moye C</t>
  </si>
  <si>
    <t>Calvo, N</t>
  </si>
  <si>
    <t>Charterhouse</t>
  </si>
  <si>
    <t>Franck, S</t>
  </si>
  <si>
    <t>Clowes, S</t>
  </si>
  <si>
    <t>Gao Y</t>
  </si>
  <si>
    <t>Vaz Pinto, V</t>
  </si>
  <si>
    <t>Naunton W</t>
  </si>
  <si>
    <t>Thompson, J</t>
  </si>
  <si>
    <t>Ng, R</t>
  </si>
  <si>
    <t>Wellington</t>
  </si>
  <si>
    <t>jallum@wellingtoncollege.org.uk</t>
  </si>
  <si>
    <t>Le Huray, S</t>
  </si>
  <si>
    <t>Elizabeth College</t>
  </si>
  <si>
    <t>Maurus, V</t>
  </si>
  <si>
    <t>Meeks, W</t>
  </si>
  <si>
    <t>Pearcy H</t>
  </si>
  <si>
    <t>vjbt@charterhouse.org.uk</t>
  </si>
  <si>
    <t>Roussel, O</t>
  </si>
  <si>
    <t>Celesia, R</t>
  </si>
  <si>
    <t>Elizabeth</t>
  </si>
  <si>
    <t>peterj@elizabethcollege.gg</t>
  </si>
  <si>
    <t>Swash-Hardie, A</t>
  </si>
  <si>
    <t>McGringor L</t>
  </si>
  <si>
    <t>Westminster</t>
  </si>
  <si>
    <t>Astill, O</t>
  </si>
  <si>
    <t>Braddock, J</t>
  </si>
  <si>
    <t>Berry-Roe A</t>
  </si>
  <si>
    <t>Dawe O</t>
  </si>
  <si>
    <t>Conway O</t>
  </si>
  <si>
    <t>Hasan, G</t>
  </si>
  <si>
    <t>Ergatoudis A</t>
  </si>
  <si>
    <t>Cui, A</t>
  </si>
  <si>
    <t>Gudgeon S</t>
  </si>
  <si>
    <t>Rice, A</t>
  </si>
  <si>
    <t>Milton T</t>
  </si>
  <si>
    <t>Mitchell T</t>
  </si>
  <si>
    <t>Pooley E</t>
  </si>
  <si>
    <t>Kobler, M</t>
  </si>
  <si>
    <t>Korff, C</t>
  </si>
  <si>
    <t>Rajasingham R</t>
  </si>
  <si>
    <t>Hulme, L</t>
  </si>
  <si>
    <t>Rowlands, T</t>
  </si>
  <si>
    <t>Dorn, P</t>
  </si>
  <si>
    <t>Afaf, I</t>
  </si>
  <si>
    <t>Cunningham, A</t>
  </si>
  <si>
    <t>Gait, X</t>
  </si>
  <si>
    <t>Germain, A</t>
  </si>
  <si>
    <t>Isted, J</t>
  </si>
  <si>
    <t>Liu, T</t>
  </si>
  <si>
    <t>Crosby, L</t>
  </si>
  <si>
    <t>Boyle, O</t>
  </si>
  <si>
    <t>Shu, H</t>
  </si>
  <si>
    <t>Lynnyk-ali, K</t>
  </si>
  <si>
    <t>Chohan, S</t>
  </si>
  <si>
    <t>Zhang, L</t>
  </si>
  <si>
    <t>Hall, S</t>
  </si>
  <si>
    <t>Goode, E</t>
  </si>
  <si>
    <t>Tse, J</t>
  </si>
  <si>
    <t>Zhu, B</t>
  </si>
  <si>
    <t>BSSRA Tyro Section, Autumn 2022</t>
  </si>
  <si>
    <t>Boldt, R</t>
  </si>
  <si>
    <t>Li, R</t>
  </si>
  <si>
    <t>The Perse</t>
  </si>
  <si>
    <t>Chappell, J</t>
  </si>
  <si>
    <t>Hawtin, O</t>
  </si>
  <si>
    <t>Dirou, P</t>
  </si>
  <si>
    <t>Kwok, C H</t>
  </si>
  <si>
    <t>Longrigg, O</t>
  </si>
  <si>
    <t>Guan, K</t>
  </si>
  <si>
    <t>Mburu, S</t>
  </si>
  <si>
    <t>Milke, A</t>
  </si>
  <si>
    <t>Uljett, M</t>
  </si>
  <si>
    <t>Sales Scott, N</t>
  </si>
  <si>
    <t>Nico, S</t>
  </si>
  <si>
    <t>Hayes, O</t>
  </si>
  <si>
    <t>Riley, H</t>
  </si>
  <si>
    <t>Chua, N</t>
  </si>
  <si>
    <t>Axelrod A</t>
  </si>
  <si>
    <t>Reis, F</t>
  </si>
  <si>
    <t>Knowlden T</t>
  </si>
  <si>
    <t>Vermenlen, B</t>
  </si>
  <si>
    <t>Madge A</t>
  </si>
  <si>
    <t>Elkin, L</t>
  </si>
  <si>
    <t>Wright W</t>
  </si>
  <si>
    <t>Swift, V</t>
  </si>
  <si>
    <t>Hughes, J</t>
  </si>
  <si>
    <t>Bray, L</t>
  </si>
  <si>
    <t>Ray, N</t>
  </si>
  <si>
    <t>Rowe, M</t>
  </si>
  <si>
    <t>Absalom, E</t>
  </si>
  <si>
    <t>Garcia-Oliver, M</t>
  </si>
  <si>
    <t>Murray, L</t>
  </si>
  <si>
    <t>Deeres, K</t>
  </si>
  <si>
    <t>Le Boutillier, J</t>
  </si>
  <si>
    <t>Dennis-Jones, S</t>
  </si>
  <si>
    <t>Wang, D</t>
  </si>
  <si>
    <t>Khong, M</t>
  </si>
  <si>
    <t>Kibblewhite, O</t>
  </si>
  <si>
    <t>Marshall, T</t>
  </si>
  <si>
    <t>Weglowski, D</t>
  </si>
  <si>
    <t>Chan, A</t>
  </si>
  <si>
    <t>Dobrowoski, T</t>
  </si>
  <si>
    <t>Panaich, H</t>
  </si>
  <si>
    <t>Allo, T</t>
  </si>
  <si>
    <t>Tinker, H</t>
  </si>
  <si>
    <t>Kalina, I</t>
  </si>
  <si>
    <t>Groeneboom, L</t>
  </si>
  <si>
    <t>Waller, J</t>
  </si>
  <si>
    <t>BSSRA Tyro Section, Spring 2023</t>
  </si>
  <si>
    <t>Handicap 1</t>
  </si>
  <si>
    <t>Handicap 2</t>
  </si>
  <si>
    <t>Handicap 3</t>
  </si>
  <si>
    <t>Handicap 4</t>
  </si>
  <si>
    <t>Handicap 5</t>
  </si>
  <si>
    <t>Crossley, A</t>
  </si>
  <si>
    <t>Scalter, F</t>
  </si>
  <si>
    <t>Oundle</t>
  </si>
  <si>
    <t>sp@oundleschool.org.uk</t>
  </si>
  <si>
    <t>Barrasle, A</t>
  </si>
  <si>
    <t> </t>
  </si>
  <si>
    <t xml:space="preserve">pjory@elizabethcollege.gg </t>
  </si>
  <si>
    <t>Dawnay, A</t>
  </si>
  <si>
    <t>Tam, A</t>
  </si>
  <si>
    <t>Dobrowolski, T</t>
  </si>
  <si>
    <t>Mudra, Y</t>
  </si>
  <si>
    <t>Deeves, K</t>
  </si>
  <si>
    <t>Renart, C</t>
  </si>
  <si>
    <t>Kwok, C</t>
  </si>
  <si>
    <t>Smith, J</t>
  </si>
  <si>
    <t>Madge, A</t>
  </si>
  <si>
    <t>Chrystal, E</t>
  </si>
  <si>
    <t>Chumakova D</t>
  </si>
  <si>
    <t>Czorneck, W</t>
  </si>
  <si>
    <t>Lowe, L</t>
  </si>
  <si>
    <t>Davidson, B</t>
  </si>
  <si>
    <t>Pulman, L</t>
  </si>
  <si>
    <t>Tinker,  H</t>
  </si>
  <si>
    <t>Russell, O</t>
  </si>
  <si>
    <t>Bogdon, K</t>
  </si>
  <si>
    <t>Burge, H</t>
  </si>
  <si>
    <t>Deane, E</t>
  </si>
  <si>
    <t>Harrington, E</t>
  </si>
  <si>
    <t>Jia, A</t>
  </si>
  <si>
    <t>Charrington, M</t>
  </si>
  <si>
    <t>Kireev, I</t>
  </si>
  <si>
    <t>De Stasio C</t>
  </si>
  <si>
    <t>Thraves, M</t>
  </si>
  <si>
    <t>Yu, A</t>
  </si>
  <si>
    <t>Blakesley, N</t>
  </si>
  <si>
    <t>Bovykin, A</t>
  </si>
  <si>
    <t>Dickenson, M</t>
  </si>
  <si>
    <t>Glencairn-Campbell, W</t>
  </si>
  <si>
    <t>Khametov, M</t>
  </si>
  <si>
    <t>Lawrence, C</t>
  </si>
  <si>
    <t>Smith, G</t>
  </si>
  <si>
    <t>Marrow, D</t>
  </si>
  <si>
    <t>Montgomery, D</t>
  </si>
  <si>
    <t>Sullivan, C</t>
  </si>
  <si>
    <t>Hunt,  A</t>
  </si>
  <si>
    <t>Smith, F</t>
  </si>
  <si>
    <t>Ward, E</t>
  </si>
  <si>
    <t>Young, C</t>
  </si>
  <si>
    <t>Hepper J</t>
  </si>
  <si>
    <t>Cunningham, E</t>
  </si>
  <si>
    <t>Kennedy T</t>
  </si>
  <si>
    <t>Cowdery, W</t>
  </si>
  <si>
    <t>Dulbh S</t>
  </si>
  <si>
    <t>Hills, A</t>
  </si>
  <si>
    <t>Chiavarini, G</t>
  </si>
  <si>
    <t>Sandhu, A</t>
  </si>
  <si>
    <t>Clarke, O</t>
  </si>
  <si>
    <t>Oakland, L</t>
  </si>
  <si>
    <t>Sanders, 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</si>
</sst>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"/>
    <numFmt numFmtId="167" formatCode="0.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name val="Trebuchet MS"/>
      <family val="2"/>
    </font>
    <font>
      <sz val="11"/>
      <color indexed="13"/>
      <name val="Calibri"/>
      <family val="2"/>
    </font>
    <font>
      <b/>
      <sz val="11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2" fillId="0" borderId="0" xfId="22" applyFont="1">
      <alignment/>
      <protection/>
    </xf>
    <xf numFmtId="164" fontId="1" fillId="0" borderId="0" xfId="22">
      <alignment/>
      <protection/>
    </xf>
    <xf numFmtId="166" fontId="0" fillId="0" borderId="0" xfId="22" applyNumberFormat="1" applyFont="1">
      <alignment/>
      <protection/>
    </xf>
    <xf numFmtId="164" fontId="3" fillId="0" borderId="0" xfId="22" applyFont="1">
      <alignment/>
      <protection/>
    </xf>
    <xf numFmtId="164" fontId="1" fillId="0" borderId="0" xfId="22" applyFont="1" applyAlignment="1">
      <alignment textRotation="90"/>
      <protection/>
    </xf>
    <xf numFmtId="164" fontId="1" fillId="2" borderId="1" xfId="22" applyFont="1" applyFill="1" applyBorder="1" applyAlignment="1">
      <alignment textRotation="90"/>
      <protection/>
    </xf>
    <xf numFmtId="164" fontId="1" fillId="3" borderId="0" xfId="22" applyFont="1" applyFill="1">
      <alignment/>
      <protection/>
    </xf>
    <xf numFmtId="167" fontId="1" fillId="3" borderId="1" xfId="22" applyNumberFormat="1" applyFill="1" applyBorder="1">
      <alignment/>
      <protection/>
    </xf>
    <xf numFmtId="164" fontId="1" fillId="4" borderId="0" xfId="22" applyFont="1" applyFill="1">
      <alignment/>
      <protection/>
    </xf>
    <xf numFmtId="167" fontId="1" fillId="4" borderId="1" xfId="22" applyNumberFormat="1" applyFill="1" applyBorder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5" borderId="0" xfId="22" applyFont="1" applyFill="1">
      <alignment/>
      <protection/>
    </xf>
    <xf numFmtId="167" fontId="1" fillId="5" borderId="1" xfId="22" applyNumberFormat="1" applyFill="1" applyBorder="1">
      <alignment/>
      <protection/>
    </xf>
    <xf numFmtId="164" fontId="1" fillId="6" borderId="0" xfId="22" applyFont="1" applyFill="1">
      <alignment/>
      <protection/>
    </xf>
    <xf numFmtId="167" fontId="1" fillId="6" borderId="1" xfId="22" applyNumberFormat="1" applyFill="1" applyBorder="1">
      <alignment/>
      <protection/>
    </xf>
    <xf numFmtId="164" fontId="1" fillId="7" borderId="0" xfId="22" applyFont="1" applyFill="1">
      <alignment/>
      <protection/>
    </xf>
    <xf numFmtId="167" fontId="1" fillId="7" borderId="1" xfId="22" applyNumberFormat="1" applyFill="1" applyBorder="1">
      <alignment/>
      <protection/>
    </xf>
    <xf numFmtId="164" fontId="1" fillId="8" borderId="0" xfId="22" applyFont="1" applyFill="1">
      <alignment/>
      <protection/>
    </xf>
    <xf numFmtId="167" fontId="1" fillId="8" borderId="1" xfId="22" applyNumberFormat="1" applyFill="1" applyBorder="1">
      <alignment/>
      <protection/>
    </xf>
    <xf numFmtId="164" fontId="1" fillId="9" borderId="0" xfId="22" applyFont="1" applyFill="1">
      <alignment/>
      <protection/>
    </xf>
    <xf numFmtId="167" fontId="1" fillId="9" borderId="1" xfId="22" applyNumberFormat="1" applyFill="1" applyBorder="1">
      <alignment/>
      <protection/>
    </xf>
    <xf numFmtId="167" fontId="1" fillId="0" borderId="1" xfId="22" applyNumberFormat="1" applyBorder="1">
      <alignment/>
      <protection/>
    </xf>
    <xf numFmtId="164" fontId="1" fillId="10" borderId="0" xfId="22" applyFont="1" applyFill="1">
      <alignment/>
      <protection/>
    </xf>
    <xf numFmtId="164" fontId="1" fillId="11" borderId="0" xfId="22" applyFont="1" applyFill="1">
      <alignment/>
      <protection/>
    </xf>
    <xf numFmtId="167" fontId="1" fillId="11" borderId="1" xfId="22" applyNumberFormat="1" applyFill="1" applyBorder="1">
      <alignment/>
      <protection/>
    </xf>
    <xf numFmtId="167" fontId="1" fillId="10" borderId="1" xfId="22" applyNumberFormat="1" applyFill="1" applyBorder="1">
      <alignment/>
      <protection/>
    </xf>
    <xf numFmtId="164" fontId="1" fillId="12" borderId="0" xfId="22" applyFont="1" applyFill="1">
      <alignment/>
      <protection/>
    </xf>
    <xf numFmtId="167" fontId="1" fillId="12" borderId="1" xfId="22" applyNumberFormat="1" applyFill="1" applyBorder="1">
      <alignment/>
      <protection/>
    </xf>
    <xf numFmtId="164" fontId="1" fillId="8" borderId="1" xfId="22" applyFill="1" applyBorder="1">
      <alignment/>
      <protection/>
    </xf>
    <xf numFmtId="167" fontId="1" fillId="11" borderId="0" xfId="22" applyNumberFormat="1" applyFill="1">
      <alignment/>
      <protection/>
    </xf>
    <xf numFmtId="167" fontId="1" fillId="12" borderId="0" xfId="22" applyNumberFormat="1" applyFill="1">
      <alignment/>
      <protection/>
    </xf>
    <xf numFmtId="167" fontId="1" fillId="7" borderId="0" xfId="22" applyNumberFormat="1" applyFill="1">
      <alignment/>
      <protection/>
    </xf>
    <xf numFmtId="167" fontId="1" fillId="10" borderId="0" xfId="22" applyNumberFormat="1" applyFill="1">
      <alignment/>
      <protection/>
    </xf>
    <xf numFmtId="167" fontId="1" fillId="8" borderId="0" xfId="22" applyNumberFormat="1" applyFill="1">
      <alignment/>
      <protection/>
    </xf>
    <xf numFmtId="164" fontId="5" fillId="10" borderId="0" xfId="22" applyFont="1" applyFill="1">
      <alignment/>
      <protection/>
    </xf>
    <xf numFmtId="167" fontId="5" fillId="10" borderId="1" xfId="22" applyNumberFormat="1" applyFont="1" applyFill="1" applyBorder="1">
      <alignment/>
      <protection/>
    </xf>
    <xf numFmtId="164" fontId="6" fillId="11" borderId="0" xfId="22" applyFont="1" applyFill="1">
      <alignment/>
      <protection/>
    </xf>
    <xf numFmtId="167" fontId="1" fillId="0" borderId="0" xfId="22" applyNumberFormat="1">
      <alignment/>
      <protection/>
    </xf>
    <xf numFmtId="168" fontId="1" fillId="0" borderId="0" xfId="22" applyNumberFormat="1">
      <alignment/>
      <protection/>
    </xf>
    <xf numFmtId="168" fontId="1" fillId="0" borderId="1" xfId="22" applyNumberFormat="1" applyBorder="1">
      <alignment/>
      <protection/>
    </xf>
    <xf numFmtId="164" fontId="5" fillId="13" borderId="0" xfId="22" applyFont="1" applyFill="1">
      <alignment/>
      <protection/>
    </xf>
    <xf numFmtId="167" fontId="6" fillId="11" borderId="1" xfId="22" applyNumberFormat="1" applyFont="1" applyFill="1" applyBorder="1">
      <alignment/>
      <protection/>
    </xf>
    <xf numFmtId="164" fontId="7" fillId="0" borderId="0" xfId="21" applyFont="1" applyAlignment="1">
      <alignment vertical="center"/>
      <protection/>
    </xf>
    <xf numFmtId="164" fontId="6" fillId="14" borderId="0" xfId="22" applyFont="1" applyFill="1">
      <alignment/>
      <protection/>
    </xf>
    <xf numFmtId="167" fontId="6" fillId="14" borderId="1" xfId="22" applyNumberFormat="1" applyFont="1" applyFill="1" applyBorder="1">
      <alignment/>
      <protection/>
    </xf>
    <xf numFmtId="164" fontId="1" fillId="10" borderId="1" xfId="22" applyFill="1" applyBorder="1">
      <alignment/>
      <protection/>
    </xf>
    <xf numFmtId="164" fontId="7" fillId="0" borderId="0" xfId="21" applyFont="1" applyAlignment="1">
      <alignment horizontal="center" vertical="center"/>
      <protection/>
    </xf>
    <xf numFmtId="164" fontId="5" fillId="15" borderId="0" xfId="22" applyFont="1" applyFill="1">
      <alignment/>
      <protection/>
    </xf>
    <xf numFmtId="164" fontId="8" fillId="14" borderId="0" xfId="22" applyFont="1" applyFill="1">
      <alignment/>
      <protection/>
    </xf>
    <xf numFmtId="167" fontId="8" fillId="14" borderId="1" xfId="22" applyNumberFormat="1" applyFont="1" applyFill="1" applyBorder="1">
      <alignment/>
      <protection/>
    </xf>
    <xf numFmtId="167" fontId="5" fillId="15" borderId="1" xfId="22" applyNumberFormat="1" applyFont="1" applyFill="1" applyBorder="1">
      <alignment/>
      <protection/>
    </xf>
    <xf numFmtId="167" fontId="5" fillId="3" borderId="1" xfId="22" applyNumberFormat="1" applyFont="1" applyFill="1" applyBorder="1">
      <alignment/>
      <protection/>
    </xf>
    <xf numFmtId="164" fontId="9" fillId="0" borderId="0" xfId="21" applyFont="1" applyAlignment="1">
      <alignment horizontal="center" vertical="center"/>
      <protection/>
    </xf>
    <xf numFmtId="167" fontId="9" fillId="0" borderId="0" xfId="21" applyNumberFormat="1" applyFont="1" applyAlignment="1">
      <alignment horizontal="center" vertical="center"/>
      <protection/>
    </xf>
    <xf numFmtId="164" fontId="6" fillId="0" borderId="0" xfId="22" applyFont="1">
      <alignment/>
      <protection/>
    </xf>
    <xf numFmtId="164" fontId="6" fillId="16" borderId="0" xfId="22" applyFont="1" applyFill="1">
      <alignment/>
      <protection/>
    </xf>
    <xf numFmtId="167" fontId="6" fillId="16" borderId="0" xfId="22" applyNumberFormat="1" applyFont="1" applyFill="1">
      <alignment/>
      <protection/>
    </xf>
    <xf numFmtId="167" fontId="5" fillId="15" borderId="0" xfId="22" applyNumberFormat="1" applyFont="1" applyFill="1">
      <alignment/>
      <protection/>
    </xf>
    <xf numFmtId="167" fontId="5" fillId="13" borderId="0" xfId="22" applyNumberFormat="1" applyFont="1" applyFill="1">
      <alignment/>
      <protection/>
    </xf>
    <xf numFmtId="167" fontId="6" fillId="11" borderId="0" xfId="22" applyNumberFormat="1" applyFont="1" applyFill="1">
      <alignment/>
      <protection/>
    </xf>
    <xf numFmtId="167" fontId="6" fillId="14" borderId="0" xfId="22" applyNumberFormat="1" applyFont="1" applyFill="1">
      <alignment/>
      <protection/>
    </xf>
    <xf numFmtId="167" fontId="8" fillId="14" borderId="0" xfId="22" applyNumberFormat="1" applyFont="1" applyFill="1">
      <alignment/>
      <protection/>
    </xf>
    <xf numFmtId="164" fontId="5" fillId="0" borderId="0" xfId="22" applyFont="1">
      <alignment/>
      <protection/>
    </xf>
    <xf numFmtId="164" fontId="6" fillId="17" borderId="0" xfId="22" applyFont="1" applyFill="1">
      <alignment/>
      <protection/>
    </xf>
    <xf numFmtId="167" fontId="6" fillId="17" borderId="0" xfId="22" applyNumberFormat="1" applyFont="1" applyFill="1">
      <alignment/>
      <protection/>
    </xf>
    <xf numFmtId="164" fontId="1" fillId="0" borderId="1" xfId="22" applyBorder="1">
      <alignment/>
      <protection/>
    </xf>
    <xf numFmtId="167" fontId="5" fillId="3" borderId="0" xfId="22" applyNumberFormat="1" applyFont="1" applyFill="1">
      <alignment/>
      <protection/>
    </xf>
    <xf numFmtId="167" fontId="5" fillId="10" borderId="0" xfId="22" applyNumberFormat="1" applyFont="1" applyFill="1">
      <alignment/>
      <protection/>
    </xf>
    <xf numFmtId="164" fontId="8" fillId="0" borderId="0" xfId="22" applyFont="1">
      <alignment/>
      <protection/>
    </xf>
    <xf numFmtId="164" fontId="5" fillId="18" borderId="0" xfId="21" applyFont="1" applyFill="1">
      <alignment/>
      <protection/>
    </xf>
    <xf numFmtId="164" fontId="1" fillId="18" borderId="0" xfId="22" applyFont="1" applyFill="1">
      <alignment/>
      <protection/>
    </xf>
    <xf numFmtId="167" fontId="1" fillId="18" borderId="1" xfId="22" applyNumberFormat="1" applyFill="1" applyBorder="1">
      <alignment/>
      <protection/>
    </xf>
    <xf numFmtId="164" fontId="6" fillId="19" borderId="0" xfId="21" applyFont="1" applyFill="1">
      <alignment/>
      <protection/>
    </xf>
    <xf numFmtId="164" fontId="6" fillId="19" borderId="0" xfId="22" applyFont="1" applyFill="1">
      <alignment/>
      <protection/>
    </xf>
    <xf numFmtId="167" fontId="6" fillId="19" borderId="1" xfId="22" applyNumberFormat="1" applyFont="1" applyFill="1" applyBorder="1">
      <alignment/>
      <protection/>
    </xf>
    <xf numFmtId="164" fontId="5" fillId="6" borderId="0" xfId="21" applyFont="1" applyFill="1">
      <alignment/>
      <protection/>
    </xf>
    <xf numFmtId="164" fontId="6" fillId="14" borderId="0" xfId="21" applyFont="1" applyFill="1">
      <alignment/>
      <protection/>
    </xf>
    <xf numFmtId="164" fontId="5" fillId="10" borderId="0" xfId="21" applyFont="1" applyFill="1">
      <alignment/>
      <protection/>
    </xf>
    <xf numFmtId="164" fontId="6" fillId="20" borderId="0" xfId="21" applyFont="1" applyFill="1">
      <alignment/>
      <protection/>
    </xf>
    <xf numFmtId="164" fontId="6" fillId="20" borderId="0" xfId="22" applyFont="1" applyFill="1">
      <alignment/>
      <protection/>
    </xf>
    <xf numFmtId="167" fontId="6" fillId="20" borderId="1" xfId="22" applyNumberFormat="1" applyFont="1" applyFill="1" applyBorder="1">
      <alignment/>
      <protection/>
    </xf>
    <xf numFmtId="164" fontId="5" fillId="0" borderId="0" xfId="21" applyFont="1">
      <alignment/>
      <protection/>
    </xf>
    <xf numFmtId="164" fontId="1" fillId="6" borderId="2" xfId="22" applyFill="1" applyBorder="1">
      <alignment/>
      <protection/>
    </xf>
    <xf numFmtId="164" fontId="1" fillId="4" borderId="2" xfId="22" applyFill="1" applyBorder="1">
      <alignment/>
      <protection/>
    </xf>
    <xf numFmtId="164" fontId="1" fillId="10" borderId="2" xfId="22" applyFill="1" applyBorder="1">
      <alignment/>
      <protection/>
    </xf>
    <xf numFmtId="164" fontId="6" fillId="14" borderId="2" xfId="22" applyFont="1" applyFill="1" applyBorder="1">
      <alignment/>
      <protection/>
    </xf>
    <xf numFmtId="164" fontId="1" fillId="0" borderId="2" xfId="22" applyBorder="1">
      <alignment/>
      <protection/>
    </xf>
    <xf numFmtId="164" fontId="6" fillId="19" borderId="2" xfId="22" applyFont="1" applyFill="1" applyBorder="1">
      <alignment/>
      <protection/>
    </xf>
    <xf numFmtId="164" fontId="1" fillId="9" borderId="2" xfId="22" applyFill="1" applyBorder="1">
      <alignment/>
      <protection/>
    </xf>
    <xf numFmtId="164" fontId="1" fillId="18" borderId="2" xfId="22" applyFill="1" applyBorder="1">
      <alignment/>
      <protection/>
    </xf>
    <xf numFmtId="164" fontId="6" fillId="20" borderId="2" xfId="22" applyFont="1" applyFill="1" applyBorder="1">
      <alignment/>
      <protection/>
    </xf>
    <xf numFmtId="164" fontId="1" fillId="21" borderId="0" xfId="22" applyFont="1" applyFill="1" applyBorder="1" applyAlignment="1">
      <alignment/>
      <protection/>
    </xf>
    <xf numFmtId="164" fontId="1" fillId="21" borderId="1" xfId="22" applyFont="1" applyFill="1" applyBorder="1" applyAlignment="1">
      <alignment/>
      <protection/>
    </xf>
    <xf numFmtId="164" fontId="1" fillId="0" borderId="0" xfId="22" applyFont="1" applyFill="1" applyBorder="1" applyAlignment="1">
      <alignment/>
      <protection/>
    </xf>
    <xf numFmtId="164" fontId="6" fillId="14" borderId="0" xfId="22" applyFont="1" applyFill="1" applyBorder="1" applyAlignment="1">
      <alignment/>
      <protection/>
    </xf>
    <xf numFmtId="164" fontId="6" fillId="14" borderId="1" xfId="22" applyFont="1" applyFill="1" applyBorder="1" applyAlignment="1">
      <alignment/>
      <protection/>
    </xf>
    <xf numFmtId="164" fontId="6" fillId="19" borderId="0" xfId="22" applyFont="1" applyFill="1" applyBorder="1" applyAlignment="1">
      <alignment/>
      <protection/>
    </xf>
    <xf numFmtId="164" fontId="6" fillId="19" borderId="1" xfId="22" applyFont="1" applyFill="1" applyBorder="1" applyAlignment="1">
      <alignment/>
      <protection/>
    </xf>
    <xf numFmtId="164" fontId="1" fillId="22" borderId="0" xfId="22" applyFont="1" applyFill="1" applyBorder="1" applyAlignment="1">
      <alignment/>
      <protection/>
    </xf>
    <xf numFmtId="164" fontId="1" fillId="22" borderId="1" xfId="22" applyFont="1" applyFill="1" applyBorder="1" applyAlignment="1">
      <alignment/>
      <protection/>
    </xf>
    <xf numFmtId="164" fontId="1" fillId="23" borderId="0" xfId="22" applyFont="1" applyFill="1" applyBorder="1" applyAlignment="1">
      <alignment/>
      <protection/>
    </xf>
    <xf numFmtId="164" fontId="1" fillId="23" borderId="1" xfId="22" applyFont="1" applyFill="1" applyBorder="1" applyAlignment="1">
      <alignment/>
      <protection/>
    </xf>
    <xf numFmtId="164" fontId="1" fillId="24" borderId="0" xfId="22" applyFont="1" applyFill="1">
      <alignment/>
      <protection/>
    </xf>
    <xf numFmtId="164" fontId="1" fillId="24" borderId="0" xfId="22" applyFont="1" applyFill="1" applyBorder="1" applyAlignment="1">
      <alignment/>
      <protection/>
    </xf>
    <xf numFmtId="164" fontId="1" fillId="24" borderId="1" xfId="22" applyFont="1" applyFill="1" applyBorder="1" applyAlignment="1">
      <alignment/>
      <protection/>
    </xf>
    <xf numFmtId="164" fontId="1" fillId="25" borderId="0" xfId="22" applyFont="1" applyFill="1" applyBorder="1" applyAlignment="1">
      <alignment/>
      <protection/>
    </xf>
    <xf numFmtId="164" fontId="1" fillId="25" borderId="1" xfId="22" applyFont="1" applyFill="1" applyBorder="1" applyAlignment="1">
      <alignment/>
      <protection/>
    </xf>
    <xf numFmtId="164" fontId="5" fillId="10" borderId="0" xfId="22" applyFont="1" applyFill="1" applyBorder="1" applyAlignment="1">
      <alignment/>
      <protection/>
    </xf>
    <xf numFmtId="164" fontId="5" fillId="10" borderId="1" xfId="22" applyFont="1" applyFill="1" applyBorder="1" applyAlignment="1">
      <alignment/>
      <protection/>
    </xf>
    <xf numFmtId="164" fontId="6" fillId="17" borderId="0" xfId="22" applyFont="1" applyFill="1" applyBorder="1" applyAlignment="1">
      <alignment/>
      <protection/>
    </xf>
    <xf numFmtId="164" fontId="6" fillId="17" borderId="1" xfId="22" applyFont="1" applyFill="1" applyBorder="1" applyAlignment="1">
      <alignment/>
      <protection/>
    </xf>
    <xf numFmtId="167" fontId="1" fillId="0" borderId="0" xfId="22" applyNumberFormat="1" applyFont="1" applyFill="1" applyBorder="1" applyAlignment="1">
      <alignment/>
      <protection/>
    </xf>
    <xf numFmtId="164" fontId="1" fillId="2" borderId="0" xfId="22" applyFont="1" applyFill="1" applyBorder="1" applyAlignment="1">
      <alignment/>
      <protection/>
    </xf>
    <xf numFmtId="164" fontId="1" fillId="2" borderId="1" xfId="22" applyFont="1" applyFill="1" applyBorder="1" applyAlignment="1">
      <alignment/>
      <protection/>
    </xf>
    <xf numFmtId="164" fontId="1" fillId="26" borderId="0" xfId="22" applyFont="1" applyFill="1" applyBorder="1" applyAlignment="1">
      <alignment/>
      <protection/>
    </xf>
    <xf numFmtId="164" fontId="1" fillId="26" borderId="1" xfId="22" applyFont="1" applyFill="1" applyBorder="1" applyAlignment="1">
      <alignment/>
      <protection/>
    </xf>
    <xf numFmtId="167" fontId="1" fillId="0" borderId="0" xfId="22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D0CECE"/>
      <rgbColor rgb="00808080"/>
      <rgbColor rgb="008FAADC"/>
      <rgbColor rgb="007030A0"/>
      <rgbColor rgb="00FFF2CC"/>
      <rgbColor rgb="00DDEBF7"/>
      <rgbColor rgb="00660066"/>
      <rgbColor rgb="00E7E6E6"/>
      <rgbColor rgb="000563C1"/>
      <rgbColor rgb="00D6DCE4"/>
      <rgbColor rgb="00000080"/>
      <rgbColor rgb="00FF00FF"/>
      <rgbColor rgb="00FBE5D6"/>
      <rgbColor rgb="0000FFFF"/>
      <rgbColor rgb="00800080"/>
      <rgbColor rgb="00800000"/>
      <rgbColor rgb="00008080"/>
      <rgbColor rgb="000000FF"/>
      <rgbColor rgb="0000CCFF"/>
      <rgbColor rgb="00E2EFDA"/>
      <rgbColor rgb="00E2F0D9"/>
      <rgbColor rgb="00FFE699"/>
      <rgbColor rgb="00C5E0B4"/>
      <rgbColor rgb="00FF99FF"/>
      <rgbColor rgb="00FFCCFF"/>
      <rgbColor rgb="00F8CBAD"/>
      <rgbColor rgb="003366FF"/>
      <rgbColor rgb="0033CCCC"/>
      <rgbColor rgb="00DAE3F3"/>
      <rgbColor rgb="00FCE4D6"/>
      <rgbColor rgb="00FF9900"/>
      <rgbColor rgb="00ED7D31"/>
      <rgbColor rgb="00666699"/>
      <rgbColor rgb="00A9D18E"/>
      <rgbColor rgb="00003366"/>
      <rgbColor rgb="00339966"/>
      <rgbColor rgb="00003300"/>
      <rgbColor rgb="00333300"/>
      <rgbColor rgb="00993300"/>
      <rgbColor rgb="00993366"/>
      <rgbColor rgb="0033339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hyperlink" Target="mailto:irr@oakham.rutland.sch.uk" TargetMode="External" /><Relationship Id="rId3" Type="http://schemas.openxmlformats.org/officeDocument/2006/relationships/hyperlink" Target="mailto:owendegruchy@gmail.com" TargetMode="External" /><Relationship Id="rId4" Type="http://schemas.openxmlformats.org/officeDocument/2006/relationships/hyperlink" Target="mailto:sandrajbull@live.com" TargetMode="External" /><Relationship Id="rId5" Type="http://schemas.openxmlformats.org/officeDocument/2006/relationships/hyperlink" Target="mailto:twb@tonbridge-school.org" TargetMode="External" /><Relationship Id="rId6" Type="http://schemas.openxmlformats.org/officeDocument/2006/relationships/hyperlink" Target="mailto:tm@sedberghschool.org" TargetMode="External" /><Relationship Id="rId7" Type="http://schemas.openxmlformats.org/officeDocument/2006/relationships/hyperlink" Target="mailto:plumley-wood@bedfordschool.org.u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Relationship Id="rId2" Type="http://schemas.openxmlformats.org/officeDocument/2006/relationships/hyperlink" Target="mailto:sandrajbull@live.com" TargetMode="External" /><Relationship Id="rId3" Type="http://schemas.openxmlformats.org/officeDocument/2006/relationships/hyperlink" Target="mailto:twb@tonbridge-school.org" TargetMode="External" /><Relationship Id="rId4" Type="http://schemas.openxmlformats.org/officeDocument/2006/relationships/hyperlink" Target="mailto:kcpilcher@perse.co.u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.mcgarr@vcj.sch.je" TargetMode="External" /><Relationship Id="rId2" Type="http://schemas.openxmlformats.org/officeDocument/2006/relationships/hyperlink" Target="mailto:neil.calder393@btinternet.com" TargetMode="External" /><Relationship Id="rId3" Type="http://schemas.openxmlformats.org/officeDocument/2006/relationships/hyperlink" Target="mailto:dpc@canford.com" TargetMode="External" /><Relationship Id="rId4" Type="http://schemas.openxmlformats.org/officeDocument/2006/relationships/hyperlink" Target="mailto:irr@oakham.rutland.sch.uk" TargetMode="External" /><Relationship Id="rId5" Type="http://schemas.openxmlformats.org/officeDocument/2006/relationships/hyperlink" Target="mailto:bromleya@svs.org.uk" TargetMode="External" /><Relationship Id="rId6" Type="http://schemas.openxmlformats.org/officeDocument/2006/relationships/hyperlink" Target="mailto:tim.blackwell@tonbridge-school.org" TargetMode="External" /><Relationship Id="rId7" Type="http://schemas.openxmlformats.org/officeDocument/2006/relationships/hyperlink" Target="mailto:kcpilcher@perse.co.u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.mcgarr@vcj.sch.je" TargetMode="External" /><Relationship Id="rId2" Type="http://schemas.openxmlformats.org/officeDocument/2006/relationships/hyperlink" Target="mailto:neil.calder393@btinternet.com" TargetMode="External" /><Relationship Id="rId3" Type="http://schemas.openxmlformats.org/officeDocument/2006/relationships/hyperlink" Target="mailto:dpc@canford.com" TargetMode="External" /><Relationship Id="rId4" Type="http://schemas.openxmlformats.org/officeDocument/2006/relationships/hyperlink" Target="mailto:irr@oakham.rutland.sch.uk" TargetMode="External" /><Relationship Id="rId5" Type="http://schemas.openxmlformats.org/officeDocument/2006/relationships/hyperlink" Target="mailto:bromleya@svs.org.uk" TargetMode="External" /><Relationship Id="rId6" Type="http://schemas.openxmlformats.org/officeDocument/2006/relationships/hyperlink" Target="mailto:tim.blackwell@tonbridge-school.org" TargetMode="External" /><Relationship Id="rId7" Type="http://schemas.openxmlformats.org/officeDocument/2006/relationships/hyperlink" Target="mailto:jallum@wellingtoncollege.org.uk" TargetMode="External" /><Relationship Id="rId8" Type="http://schemas.openxmlformats.org/officeDocument/2006/relationships/hyperlink" Target="mailto:kcpilcher@perse.co.uk" TargetMode="External" /><Relationship Id="rId9" Type="http://schemas.openxmlformats.org/officeDocument/2006/relationships/hyperlink" Target="mailto:vjbt@charterhouse.org.uk" TargetMode="External" /><Relationship Id="rId10" Type="http://schemas.openxmlformats.org/officeDocument/2006/relationships/hyperlink" Target="mailto:peterj@elizabethcollege.g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jbt@charterhouse.org.uk" TargetMode="External" /><Relationship Id="rId2" Type="http://schemas.openxmlformats.org/officeDocument/2006/relationships/hyperlink" Target="mailto:sp@oundleschool.org.uk" TargetMode="External" /><Relationship Id="rId3" Type="http://schemas.openxmlformats.org/officeDocument/2006/relationships/hyperlink" Target="mailto:pjory@elizabethcollege.gg" TargetMode="External" /><Relationship Id="rId4" Type="http://schemas.openxmlformats.org/officeDocument/2006/relationships/hyperlink" Target="mailto:neil.calder393@btinternet.com" TargetMode="External" /><Relationship Id="rId5" Type="http://schemas.openxmlformats.org/officeDocument/2006/relationships/hyperlink" Target="mailto:twb@tonbridge-school.org" TargetMode="External" /><Relationship Id="rId6" Type="http://schemas.openxmlformats.org/officeDocument/2006/relationships/hyperlink" Target="mailto:jallum@wellingtoncollege.org.uk" TargetMode="External" /><Relationship Id="rId7" Type="http://schemas.openxmlformats.org/officeDocument/2006/relationships/hyperlink" Target="mailto:kcpilcher@perse.co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"/>
  <sheetViews>
    <sheetView workbookViewId="0" topLeftCell="A1">
      <selection activeCell="C8" sqref="C8"/>
    </sheetView>
  </sheetViews>
  <sheetFormatPr defaultColWidth="9.140625" defaultRowHeight="12.75"/>
  <cols>
    <col min="1" max="1" width="9.140625" style="1" customWidth="1"/>
    <col min="2" max="2" width="8.7109375" style="2" customWidth="1"/>
    <col min="3" max="3" width="9.57421875" style="2" customWidth="1"/>
    <col min="4" max="16384" width="8.7109375" style="2" customWidth="1"/>
  </cols>
  <sheetData>
    <row r="1" ht="12.75">
      <c r="B1" s="1" t="s">
        <v>0</v>
      </c>
    </row>
    <row r="2" spans="1:32" s="1" customFormat="1" ht="12.75">
      <c r="A2" s="1" t="s">
        <v>1</v>
      </c>
      <c r="B2" s="1">
        <v>100</v>
      </c>
      <c r="C2" s="1">
        <v>99</v>
      </c>
      <c r="D2" s="1">
        <v>98</v>
      </c>
      <c r="E2" s="1">
        <v>97</v>
      </c>
      <c r="F2" s="1">
        <v>96</v>
      </c>
      <c r="G2" s="1">
        <v>95</v>
      </c>
      <c r="H2" s="1">
        <v>94</v>
      </c>
      <c r="I2" s="1">
        <v>93</v>
      </c>
      <c r="J2" s="1">
        <v>92</v>
      </c>
      <c r="K2" s="1">
        <v>91</v>
      </c>
      <c r="L2" s="1">
        <v>90</v>
      </c>
      <c r="M2" s="1">
        <v>89</v>
      </c>
      <c r="N2" s="1">
        <v>88</v>
      </c>
      <c r="O2" s="1">
        <v>87</v>
      </c>
      <c r="P2" s="1">
        <v>86</v>
      </c>
      <c r="Q2" s="1">
        <v>85</v>
      </c>
      <c r="R2" s="1">
        <v>84</v>
      </c>
      <c r="S2" s="1">
        <v>83</v>
      </c>
      <c r="T2" s="1">
        <v>82</v>
      </c>
      <c r="U2" s="1">
        <v>81</v>
      </c>
      <c r="V2" s="1">
        <v>80</v>
      </c>
      <c r="W2" s="1">
        <v>79</v>
      </c>
      <c r="X2" s="1">
        <v>78</v>
      </c>
      <c r="Y2" s="1">
        <v>77</v>
      </c>
      <c r="Z2" s="1">
        <v>76</v>
      </c>
      <c r="AA2" s="1">
        <v>75</v>
      </c>
      <c r="AB2" s="1">
        <v>74</v>
      </c>
      <c r="AC2" s="1">
        <v>73</v>
      </c>
      <c r="AD2" s="1">
        <v>72</v>
      </c>
      <c r="AE2" s="1">
        <v>71</v>
      </c>
      <c r="AF2" s="1">
        <v>70</v>
      </c>
    </row>
    <row r="3" spans="1:32" ht="12.75">
      <c r="A3" s="1">
        <v>100</v>
      </c>
      <c r="B3" s="3">
        <f aca="true" t="shared" si="0" ref="B3:Q18">(((100-$A3)-(100-B$2))/(100-$A3+5))+100</f>
        <v>100</v>
      </c>
      <c r="C3" s="3">
        <f t="shared" si="0"/>
        <v>99.8</v>
      </c>
      <c r="D3" s="3">
        <f t="shared" si="0"/>
        <v>99.6</v>
      </c>
      <c r="E3" s="3">
        <f t="shared" si="0"/>
        <v>99.4</v>
      </c>
      <c r="F3" s="3">
        <f t="shared" si="0"/>
        <v>99.2</v>
      </c>
      <c r="G3" s="3">
        <f t="shared" si="0"/>
        <v>99</v>
      </c>
      <c r="H3" s="3">
        <f t="shared" si="0"/>
        <v>98.8</v>
      </c>
      <c r="I3" s="3">
        <f t="shared" si="0"/>
        <v>98.6</v>
      </c>
      <c r="J3" s="3">
        <f t="shared" si="0"/>
        <v>98.4</v>
      </c>
      <c r="K3" s="3">
        <f t="shared" si="0"/>
        <v>98.2</v>
      </c>
      <c r="L3" s="3">
        <f t="shared" si="0"/>
        <v>98</v>
      </c>
      <c r="M3" s="3">
        <f t="shared" si="0"/>
        <v>97.8</v>
      </c>
      <c r="N3" s="3">
        <f t="shared" si="0"/>
        <v>97.6</v>
      </c>
      <c r="O3" s="3">
        <f t="shared" si="0"/>
        <v>97.4</v>
      </c>
      <c r="P3" s="3">
        <f t="shared" si="0"/>
        <v>97.2</v>
      </c>
      <c r="Q3" s="3">
        <f t="shared" si="0"/>
        <v>97</v>
      </c>
      <c r="R3" s="3">
        <f aca="true" t="shared" si="1" ref="R3:AF18">(((100-$A3)-(100-R$2))/(100-$A3+5))+100</f>
        <v>96.8</v>
      </c>
      <c r="S3" s="3">
        <f t="shared" si="1"/>
        <v>96.6</v>
      </c>
      <c r="T3" s="3">
        <f t="shared" si="1"/>
        <v>96.4</v>
      </c>
      <c r="U3" s="3">
        <f t="shared" si="1"/>
        <v>96.2</v>
      </c>
      <c r="V3" s="3">
        <f t="shared" si="1"/>
        <v>96</v>
      </c>
      <c r="W3" s="3">
        <f t="shared" si="1"/>
        <v>95.8</v>
      </c>
      <c r="X3" s="3">
        <f t="shared" si="1"/>
        <v>95.6</v>
      </c>
      <c r="Y3" s="3">
        <f t="shared" si="1"/>
        <v>95.4</v>
      </c>
      <c r="Z3" s="3">
        <f t="shared" si="1"/>
        <v>95.2</v>
      </c>
      <c r="AA3" s="3">
        <f t="shared" si="1"/>
        <v>95</v>
      </c>
      <c r="AB3" s="3">
        <f t="shared" si="1"/>
        <v>94.8</v>
      </c>
      <c r="AC3" s="3">
        <f t="shared" si="1"/>
        <v>94.6</v>
      </c>
      <c r="AD3" s="3">
        <f t="shared" si="1"/>
        <v>94.4</v>
      </c>
      <c r="AE3" s="3">
        <f t="shared" si="1"/>
        <v>94.2</v>
      </c>
      <c r="AF3" s="3">
        <f t="shared" si="1"/>
        <v>94</v>
      </c>
    </row>
    <row r="4" spans="1:32" ht="12.75">
      <c r="A4" s="1">
        <v>99.9</v>
      </c>
      <c r="B4" s="3">
        <f t="shared" si="0"/>
        <v>100.01960784313725</v>
      </c>
      <c r="C4" s="3">
        <f t="shared" si="0"/>
        <v>99.82352941176471</v>
      </c>
      <c r="D4" s="3">
        <f t="shared" si="0"/>
        <v>99.62745098039215</v>
      </c>
      <c r="E4" s="3">
        <f t="shared" si="0"/>
        <v>99.4313725490196</v>
      </c>
      <c r="F4" s="3">
        <f t="shared" si="0"/>
        <v>99.23529411764706</v>
      </c>
      <c r="G4" s="3">
        <f t="shared" si="0"/>
        <v>99.0392156862745</v>
      </c>
      <c r="H4" s="3">
        <f t="shared" si="0"/>
        <v>98.84313725490196</v>
      </c>
      <c r="I4" s="3">
        <f t="shared" si="0"/>
        <v>98.6470588235294</v>
      </c>
      <c r="J4" s="3">
        <f t="shared" si="0"/>
        <v>98.45098039215686</v>
      </c>
      <c r="K4" s="3">
        <f t="shared" si="0"/>
        <v>98.25490196078431</v>
      </c>
      <c r="L4" s="3">
        <f t="shared" si="0"/>
        <v>98.05882352941177</v>
      </c>
      <c r="M4" s="3">
        <f t="shared" si="0"/>
        <v>97.86274509803921</v>
      </c>
      <c r="N4" s="3">
        <f t="shared" si="0"/>
        <v>97.66666666666666</v>
      </c>
      <c r="O4" s="3">
        <f t="shared" si="0"/>
        <v>97.47058823529412</v>
      </c>
      <c r="P4" s="3">
        <f t="shared" si="0"/>
        <v>97.27450980392156</v>
      </c>
      <c r="Q4" s="3">
        <f t="shared" si="0"/>
        <v>97.07843137254902</v>
      </c>
      <c r="R4" s="3">
        <f t="shared" si="1"/>
        <v>96.88235294117646</v>
      </c>
      <c r="S4" s="3">
        <f t="shared" si="1"/>
        <v>96.68627450980392</v>
      </c>
      <c r="T4" s="3">
        <f t="shared" si="1"/>
        <v>96.49019607843137</v>
      </c>
      <c r="U4" s="3">
        <f t="shared" si="1"/>
        <v>96.29411764705881</v>
      </c>
      <c r="V4" s="3">
        <f t="shared" si="1"/>
        <v>96.09803921568627</v>
      </c>
      <c r="W4" s="3">
        <f t="shared" si="1"/>
        <v>95.90196078431372</v>
      </c>
      <c r="X4" s="3">
        <f t="shared" si="1"/>
        <v>95.70588235294117</v>
      </c>
      <c r="Y4" s="3">
        <f t="shared" si="1"/>
        <v>95.50980392156862</v>
      </c>
      <c r="Z4" s="3">
        <f t="shared" si="1"/>
        <v>95.31372549019608</v>
      </c>
      <c r="AA4" s="3">
        <f t="shared" si="1"/>
        <v>95.11764705882352</v>
      </c>
      <c r="AB4" s="3">
        <f t="shared" si="1"/>
        <v>94.92156862745097</v>
      </c>
      <c r="AC4" s="3">
        <f t="shared" si="1"/>
        <v>94.72549019607843</v>
      </c>
      <c r="AD4" s="3">
        <f t="shared" si="1"/>
        <v>94.52941176470587</v>
      </c>
      <c r="AE4" s="3">
        <f t="shared" si="1"/>
        <v>94.33333333333333</v>
      </c>
      <c r="AF4" s="3">
        <f t="shared" si="1"/>
        <v>94.13725490196077</v>
      </c>
    </row>
    <row r="5" spans="1:32" ht="12.75">
      <c r="A5" s="1">
        <v>99.8</v>
      </c>
      <c r="B5" s="3">
        <f t="shared" si="0"/>
        <v>100.03846153846153</v>
      </c>
      <c r="C5" s="3">
        <f t="shared" si="0"/>
        <v>99.84615384615385</v>
      </c>
      <c r="D5" s="3">
        <f t="shared" si="0"/>
        <v>99.65384615384616</v>
      </c>
      <c r="E5" s="3">
        <f t="shared" si="0"/>
        <v>99.46153846153847</v>
      </c>
      <c r="F5" s="3">
        <f t="shared" si="0"/>
        <v>99.26923076923077</v>
      </c>
      <c r="G5" s="3">
        <f t="shared" si="0"/>
        <v>99.07692307692308</v>
      </c>
      <c r="H5" s="3">
        <f t="shared" si="0"/>
        <v>98.88461538461539</v>
      </c>
      <c r="I5" s="3">
        <f t="shared" si="0"/>
        <v>98.6923076923077</v>
      </c>
      <c r="J5" s="3">
        <f t="shared" si="0"/>
        <v>98.5</v>
      </c>
      <c r="K5" s="3">
        <f t="shared" si="0"/>
        <v>98.3076923076923</v>
      </c>
      <c r="L5" s="3">
        <f t="shared" si="0"/>
        <v>98.11538461538461</v>
      </c>
      <c r="M5" s="3">
        <f t="shared" si="0"/>
        <v>97.92307692307692</v>
      </c>
      <c r="N5" s="3">
        <f t="shared" si="0"/>
        <v>97.73076923076923</v>
      </c>
      <c r="O5" s="3">
        <f t="shared" si="0"/>
        <v>97.53846153846155</v>
      </c>
      <c r="P5" s="3">
        <f t="shared" si="0"/>
        <v>97.34615384615385</v>
      </c>
      <c r="Q5" s="3">
        <f t="shared" si="0"/>
        <v>97.15384615384616</v>
      </c>
      <c r="R5" s="3">
        <f t="shared" si="1"/>
        <v>96.96153846153847</v>
      </c>
      <c r="S5" s="3">
        <f t="shared" si="1"/>
        <v>96.76923076923077</v>
      </c>
      <c r="T5" s="3">
        <f t="shared" si="1"/>
        <v>96.57692307692308</v>
      </c>
      <c r="U5" s="3">
        <f t="shared" si="1"/>
        <v>96.38461538461539</v>
      </c>
      <c r="V5" s="3">
        <f t="shared" si="1"/>
        <v>96.1923076923077</v>
      </c>
      <c r="W5" s="3">
        <f t="shared" si="1"/>
        <v>96</v>
      </c>
      <c r="X5" s="3">
        <f t="shared" si="1"/>
        <v>95.8076923076923</v>
      </c>
      <c r="Y5" s="3">
        <f t="shared" si="1"/>
        <v>95.61538461538461</v>
      </c>
      <c r="Z5" s="3">
        <f t="shared" si="1"/>
        <v>95.42307692307692</v>
      </c>
      <c r="AA5" s="3">
        <f t="shared" si="1"/>
        <v>95.23076923076923</v>
      </c>
      <c r="AB5" s="3">
        <f t="shared" si="1"/>
        <v>95.03846153846155</v>
      </c>
      <c r="AC5" s="3">
        <f t="shared" si="1"/>
        <v>94.84615384615385</v>
      </c>
      <c r="AD5" s="3">
        <f t="shared" si="1"/>
        <v>94.65384615384616</v>
      </c>
      <c r="AE5" s="3">
        <f t="shared" si="1"/>
        <v>94.46153846153847</v>
      </c>
      <c r="AF5" s="3">
        <f t="shared" si="1"/>
        <v>94.26923076923077</v>
      </c>
    </row>
    <row r="6" spans="1:32" ht="12.75">
      <c r="A6" s="1">
        <v>99.7</v>
      </c>
      <c r="B6" s="3">
        <f t="shared" si="0"/>
        <v>100.05660377358491</v>
      </c>
      <c r="C6" s="3">
        <f t="shared" si="0"/>
        <v>99.86792452830188</v>
      </c>
      <c r="D6" s="3">
        <f t="shared" si="0"/>
        <v>99.67924528301887</v>
      </c>
      <c r="E6" s="3">
        <f t="shared" si="0"/>
        <v>99.49056603773585</v>
      </c>
      <c r="F6" s="3">
        <f t="shared" si="0"/>
        <v>99.30188679245283</v>
      </c>
      <c r="G6" s="3">
        <f t="shared" si="0"/>
        <v>99.11320754716981</v>
      </c>
      <c r="H6" s="3">
        <f t="shared" si="0"/>
        <v>98.9245283018868</v>
      </c>
      <c r="I6" s="3">
        <f t="shared" si="0"/>
        <v>98.73584905660377</v>
      </c>
      <c r="J6" s="3">
        <f t="shared" si="0"/>
        <v>98.54716981132076</v>
      </c>
      <c r="K6" s="3">
        <f t="shared" si="0"/>
        <v>98.35849056603773</v>
      </c>
      <c r="L6" s="3">
        <f t="shared" si="0"/>
        <v>98.16981132075472</v>
      </c>
      <c r="M6" s="3">
        <f t="shared" si="0"/>
        <v>97.98113207547169</v>
      </c>
      <c r="N6" s="3">
        <f t="shared" si="0"/>
        <v>97.79245283018868</v>
      </c>
      <c r="O6" s="3">
        <f t="shared" si="0"/>
        <v>97.60377358490565</v>
      </c>
      <c r="P6" s="3">
        <f t="shared" si="0"/>
        <v>97.41509433962264</v>
      </c>
      <c r="Q6" s="3">
        <f t="shared" si="0"/>
        <v>97.22641509433961</v>
      </c>
      <c r="R6" s="3">
        <f t="shared" si="1"/>
        <v>97.0377358490566</v>
      </c>
      <c r="S6" s="3">
        <f t="shared" si="1"/>
        <v>96.84905660377358</v>
      </c>
      <c r="T6" s="3">
        <f t="shared" si="1"/>
        <v>96.66037735849056</v>
      </c>
      <c r="U6" s="3">
        <f t="shared" si="1"/>
        <v>96.47169811320754</v>
      </c>
      <c r="V6" s="3">
        <f t="shared" si="1"/>
        <v>96.28301886792453</v>
      </c>
      <c r="W6" s="3">
        <f t="shared" si="1"/>
        <v>96.09433962264151</v>
      </c>
      <c r="X6" s="3">
        <f t="shared" si="1"/>
        <v>95.90566037735849</v>
      </c>
      <c r="Y6" s="3">
        <f t="shared" si="1"/>
        <v>95.71698113207547</v>
      </c>
      <c r="Z6" s="3">
        <f t="shared" si="1"/>
        <v>95.52830188679245</v>
      </c>
      <c r="AA6" s="3">
        <f t="shared" si="1"/>
        <v>95.33962264150944</v>
      </c>
      <c r="AB6" s="3">
        <f t="shared" si="1"/>
        <v>95.15094339622641</v>
      </c>
      <c r="AC6" s="3">
        <f t="shared" si="1"/>
        <v>94.9622641509434</v>
      </c>
      <c r="AD6" s="3">
        <f t="shared" si="1"/>
        <v>94.77358490566037</v>
      </c>
      <c r="AE6" s="3">
        <f t="shared" si="1"/>
        <v>94.58490566037736</v>
      </c>
      <c r="AF6" s="3">
        <f t="shared" si="1"/>
        <v>94.39622641509433</v>
      </c>
    </row>
    <row r="7" spans="1:32" ht="12.75">
      <c r="A7" s="1">
        <v>99.6</v>
      </c>
      <c r="B7" s="3">
        <f t="shared" si="0"/>
        <v>100.07407407407408</v>
      </c>
      <c r="C7" s="3">
        <f t="shared" si="0"/>
        <v>99.88888888888889</v>
      </c>
      <c r="D7" s="3">
        <f t="shared" si="0"/>
        <v>99.70370370370371</v>
      </c>
      <c r="E7" s="3">
        <f t="shared" si="0"/>
        <v>99.51851851851852</v>
      </c>
      <c r="F7" s="3">
        <f t="shared" si="0"/>
        <v>99.33333333333333</v>
      </c>
      <c r="G7" s="3">
        <f t="shared" si="0"/>
        <v>99.14814814814815</v>
      </c>
      <c r="H7" s="3">
        <f t="shared" si="0"/>
        <v>98.96296296296296</v>
      </c>
      <c r="I7" s="3">
        <f t="shared" si="0"/>
        <v>98.77777777777779</v>
      </c>
      <c r="J7" s="3">
        <f t="shared" si="0"/>
        <v>98.5925925925926</v>
      </c>
      <c r="K7" s="3">
        <f t="shared" si="0"/>
        <v>98.4074074074074</v>
      </c>
      <c r="L7" s="3">
        <f t="shared" si="0"/>
        <v>98.22222222222223</v>
      </c>
      <c r="M7" s="3">
        <f t="shared" si="0"/>
        <v>98.03703703703704</v>
      </c>
      <c r="N7" s="3">
        <f t="shared" si="0"/>
        <v>97.85185185185186</v>
      </c>
      <c r="O7" s="3">
        <f t="shared" si="0"/>
        <v>97.66666666666667</v>
      </c>
      <c r="P7" s="3">
        <f t="shared" si="0"/>
        <v>97.48148148148148</v>
      </c>
      <c r="Q7" s="3">
        <f t="shared" si="0"/>
        <v>97.2962962962963</v>
      </c>
      <c r="R7" s="3">
        <f t="shared" si="1"/>
        <v>97.11111111111111</v>
      </c>
      <c r="S7" s="3">
        <f t="shared" si="1"/>
        <v>96.92592592592592</v>
      </c>
      <c r="T7" s="3">
        <f t="shared" si="1"/>
        <v>96.74074074074075</v>
      </c>
      <c r="U7" s="3">
        <f t="shared" si="1"/>
        <v>96.55555555555556</v>
      </c>
      <c r="V7" s="3">
        <f t="shared" si="1"/>
        <v>96.37037037037038</v>
      </c>
      <c r="W7" s="3">
        <f t="shared" si="1"/>
        <v>96.18518518518519</v>
      </c>
      <c r="X7" s="3">
        <f t="shared" si="1"/>
        <v>96</v>
      </c>
      <c r="Y7" s="3">
        <f t="shared" si="1"/>
        <v>95.81481481481482</v>
      </c>
      <c r="Z7" s="3">
        <f t="shared" si="1"/>
        <v>95.62962962962963</v>
      </c>
      <c r="AA7" s="3">
        <f t="shared" si="1"/>
        <v>95.44444444444446</v>
      </c>
      <c r="AB7" s="3">
        <f t="shared" si="1"/>
        <v>95.25925925925927</v>
      </c>
      <c r="AC7" s="3">
        <f t="shared" si="1"/>
        <v>95.07407407407408</v>
      </c>
      <c r="AD7" s="3">
        <f t="shared" si="1"/>
        <v>94.8888888888889</v>
      </c>
      <c r="AE7" s="3">
        <f t="shared" si="1"/>
        <v>94.70370370370371</v>
      </c>
      <c r="AF7" s="3">
        <f t="shared" si="1"/>
        <v>94.51851851851852</v>
      </c>
    </row>
    <row r="8" spans="1:32" ht="12.75">
      <c r="A8" s="1">
        <v>99.5</v>
      </c>
      <c r="B8" s="3">
        <f t="shared" si="0"/>
        <v>100.0909090909091</v>
      </c>
      <c r="C8" s="3">
        <f>(((100-$A8)-(100-C$2))/(100-$A8+5))+100</f>
        <v>99.9090909090909</v>
      </c>
      <c r="D8" s="3">
        <f t="shared" si="0"/>
        <v>99.72727272727273</v>
      </c>
      <c r="E8" s="3">
        <f t="shared" si="0"/>
        <v>99.54545454545455</v>
      </c>
      <c r="F8" s="3">
        <f t="shared" si="0"/>
        <v>99.36363636363636</v>
      </c>
      <c r="G8" s="3">
        <f t="shared" si="0"/>
        <v>99.18181818181819</v>
      </c>
      <c r="H8" s="3">
        <f t="shared" si="0"/>
        <v>99</v>
      </c>
      <c r="I8" s="3">
        <f t="shared" si="0"/>
        <v>98.81818181818181</v>
      </c>
      <c r="J8" s="3">
        <f t="shared" si="0"/>
        <v>98.63636363636364</v>
      </c>
      <c r="K8" s="3">
        <f t="shared" si="0"/>
        <v>98.45454545454545</v>
      </c>
      <c r="L8" s="3">
        <f t="shared" si="0"/>
        <v>98.27272727272727</v>
      </c>
      <c r="M8" s="3">
        <f t="shared" si="0"/>
        <v>98.0909090909091</v>
      </c>
      <c r="N8" s="3">
        <f t="shared" si="0"/>
        <v>97.9090909090909</v>
      </c>
      <c r="O8" s="3">
        <f t="shared" si="0"/>
        <v>97.72727272727273</v>
      </c>
      <c r="P8" s="3">
        <f t="shared" si="0"/>
        <v>97.54545454545455</v>
      </c>
      <c r="Q8" s="3">
        <f t="shared" si="0"/>
        <v>97.36363636363636</v>
      </c>
      <c r="R8" s="3">
        <f t="shared" si="1"/>
        <v>97.18181818181819</v>
      </c>
      <c r="S8" s="3">
        <f t="shared" si="1"/>
        <v>97</v>
      </c>
      <c r="T8" s="3">
        <f t="shared" si="1"/>
        <v>96.81818181818181</v>
      </c>
      <c r="U8" s="3">
        <f t="shared" si="1"/>
        <v>96.63636363636364</v>
      </c>
      <c r="V8" s="3">
        <f t="shared" si="1"/>
        <v>96.45454545454545</v>
      </c>
      <c r="W8" s="3">
        <f t="shared" si="1"/>
        <v>96.27272727272727</v>
      </c>
      <c r="X8" s="3">
        <f t="shared" si="1"/>
        <v>96.0909090909091</v>
      </c>
      <c r="Y8" s="3">
        <f t="shared" si="1"/>
        <v>95.9090909090909</v>
      </c>
      <c r="Z8" s="3">
        <f t="shared" si="1"/>
        <v>95.72727272727273</v>
      </c>
      <c r="AA8" s="3">
        <f t="shared" si="1"/>
        <v>95.54545454545455</v>
      </c>
      <c r="AB8" s="3">
        <f t="shared" si="1"/>
        <v>95.36363636363636</v>
      </c>
      <c r="AC8" s="3">
        <f t="shared" si="1"/>
        <v>95.18181818181819</v>
      </c>
      <c r="AD8" s="3">
        <f t="shared" si="1"/>
        <v>95</v>
      </c>
      <c r="AE8" s="3">
        <f t="shared" si="1"/>
        <v>94.81818181818181</v>
      </c>
      <c r="AF8" s="3">
        <f t="shared" si="1"/>
        <v>94.63636363636364</v>
      </c>
    </row>
    <row r="9" spans="1:32" ht="12.75">
      <c r="A9" s="1">
        <v>99.4</v>
      </c>
      <c r="B9" s="3">
        <f t="shared" si="0"/>
        <v>100.10714285714286</v>
      </c>
      <c r="C9" s="3">
        <f t="shared" si="0"/>
        <v>99.92857142857143</v>
      </c>
      <c r="D9" s="3">
        <f t="shared" si="0"/>
        <v>99.75</v>
      </c>
      <c r="E9" s="3">
        <f t="shared" si="0"/>
        <v>99.57142857142857</v>
      </c>
      <c r="F9" s="3">
        <f t="shared" si="0"/>
        <v>99.39285714285714</v>
      </c>
      <c r="G9" s="3">
        <f t="shared" si="0"/>
        <v>99.21428571428571</v>
      </c>
      <c r="H9" s="3">
        <f t="shared" si="0"/>
        <v>99.03571428571428</v>
      </c>
      <c r="I9" s="3">
        <f t="shared" si="0"/>
        <v>98.85714285714286</v>
      </c>
      <c r="J9" s="3">
        <f t="shared" si="0"/>
        <v>98.67857142857143</v>
      </c>
      <c r="K9" s="3">
        <f t="shared" si="0"/>
        <v>98.5</v>
      </c>
      <c r="L9" s="3">
        <f t="shared" si="0"/>
        <v>98.32142857142857</v>
      </c>
      <c r="M9" s="3">
        <f t="shared" si="0"/>
        <v>98.14285714285714</v>
      </c>
      <c r="N9" s="3">
        <f t="shared" si="0"/>
        <v>97.96428571428571</v>
      </c>
      <c r="O9" s="3">
        <f t="shared" si="0"/>
        <v>97.78571428571428</v>
      </c>
      <c r="P9" s="3">
        <f t="shared" si="0"/>
        <v>97.60714285714285</v>
      </c>
      <c r="Q9" s="3">
        <f t="shared" si="0"/>
        <v>97.42857142857143</v>
      </c>
      <c r="R9" s="3">
        <f t="shared" si="1"/>
        <v>97.25</v>
      </c>
      <c r="S9" s="3">
        <f t="shared" si="1"/>
        <v>97.07142857142857</v>
      </c>
      <c r="T9" s="3">
        <f t="shared" si="1"/>
        <v>96.89285714285714</v>
      </c>
      <c r="U9" s="3">
        <f t="shared" si="1"/>
        <v>96.71428571428571</v>
      </c>
      <c r="V9" s="3">
        <f t="shared" si="1"/>
        <v>96.53571428571428</v>
      </c>
      <c r="W9" s="3">
        <f t="shared" si="1"/>
        <v>96.35714285714285</v>
      </c>
      <c r="X9" s="3">
        <f t="shared" si="1"/>
        <v>96.17857142857142</v>
      </c>
      <c r="Y9" s="3">
        <f t="shared" si="1"/>
        <v>96</v>
      </c>
      <c r="Z9" s="3">
        <f t="shared" si="1"/>
        <v>95.82142857142857</v>
      </c>
      <c r="AA9" s="3">
        <f t="shared" si="1"/>
        <v>95.64285714285714</v>
      </c>
      <c r="AB9" s="3">
        <f t="shared" si="1"/>
        <v>95.46428571428571</v>
      </c>
      <c r="AC9" s="3">
        <f t="shared" si="1"/>
        <v>95.28571428571428</v>
      </c>
      <c r="AD9" s="3">
        <f t="shared" si="1"/>
        <v>95.10714285714285</v>
      </c>
      <c r="AE9" s="3">
        <f t="shared" si="1"/>
        <v>94.92857142857142</v>
      </c>
      <c r="AF9" s="3">
        <f t="shared" si="1"/>
        <v>94.75</v>
      </c>
    </row>
    <row r="10" spans="1:32" ht="12.75">
      <c r="A10" s="1">
        <v>99.3</v>
      </c>
      <c r="B10" s="3">
        <f t="shared" si="0"/>
        <v>100.12280701754386</v>
      </c>
      <c r="C10" s="3">
        <f t="shared" si="0"/>
        <v>99.94736842105263</v>
      </c>
      <c r="D10" s="3">
        <f t="shared" si="0"/>
        <v>99.7719298245614</v>
      </c>
      <c r="E10" s="3">
        <f t="shared" si="0"/>
        <v>99.59649122807018</v>
      </c>
      <c r="F10" s="3">
        <f t="shared" si="0"/>
        <v>99.42105263157895</v>
      </c>
      <c r="G10" s="3">
        <f t="shared" si="0"/>
        <v>99.24561403508773</v>
      </c>
      <c r="H10" s="3">
        <f t="shared" si="0"/>
        <v>99.0701754385965</v>
      </c>
      <c r="I10" s="3">
        <f t="shared" si="0"/>
        <v>98.89473684210526</v>
      </c>
      <c r="J10" s="3">
        <f t="shared" si="0"/>
        <v>98.71929824561404</v>
      </c>
      <c r="K10" s="3">
        <f t="shared" si="0"/>
        <v>98.54385964912281</v>
      </c>
      <c r="L10" s="3">
        <f t="shared" si="0"/>
        <v>98.36842105263158</v>
      </c>
      <c r="M10" s="3">
        <f t="shared" si="0"/>
        <v>98.19298245614036</v>
      </c>
      <c r="N10" s="3">
        <f t="shared" si="0"/>
        <v>98.01754385964912</v>
      </c>
      <c r="O10" s="3">
        <f t="shared" si="0"/>
        <v>97.84210526315789</v>
      </c>
      <c r="P10" s="3">
        <f t="shared" si="0"/>
        <v>97.66666666666667</v>
      </c>
      <c r="Q10" s="3">
        <f t="shared" si="0"/>
        <v>97.49122807017544</v>
      </c>
      <c r="R10" s="3">
        <f t="shared" si="1"/>
        <v>97.31578947368422</v>
      </c>
      <c r="S10" s="3">
        <f t="shared" si="1"/>
        <v>97.14035087719299</v>
      </c>
      <c r="T10" s="3">
        <f t="shared" si="1"/>
        <v>96.96491228070175</v>
      </c>
      <c r="U10" s="3">
        <f t="shared" si="1"/>
        <v>96.78947368421053</v>
      </c>
      <c r="V10" s="3">
        <f t="shared" si="1"/>
        <v>96.6140350877193</v>
      </c>
      <c r="W10" s="3">
        <f t="shared" si="1"/>
        <v>96.43859649122807</v>
      </c>
      <c r="X10" s="3">
        <f t="shared" si="1"/>
        <v>96.26315789473685</v>
      </c>
      <c r="Y10" s="3">
        <f t="shared" si="1"/>
        <v>96.08771929824562</v>
      </c>
      <c r="Z10" s="3">
        <f t="shared" si="1"/>
        <v>95.91228070175438</v>
      </c>
      <c r="AA10" s="3">
        <f t="shared" si="1"/>
        <v>95.73684210526316</v>
      </c>
      <c r="AB10" s="3">
        <f t="shared" si="1"/>
        <v>95.56140350877193</v>
      </c>
      <c r="AC10" s="3">
        <f t="shared" si="1"/>
        <v>95.3859649122807</v>
      </c>
      <c r="AD10" s="3">
        <f t="shared" si="1"/>
        <v>95.21052631578948</v>
      </c>
      <c r="AE10" s="3">
        <f t="shared" si="1"/>
        <v>95.03508771929825</v>
      </c>
      <c r="AF10" s="3">
        <f t="shared" si="1"/>
        <v>94.85964912280701</v>
      </c>
    </row>
    <row r="11" spans="1:32" ht="12.75">
      <c r="A11" s="1">
        <v>99.2</v>
      </c>
      <c r="B11" s="3">
        <f t="shared" si="0"/>
        <v>100.13793103448276</v>
      </c>
      <c r="C11" s="3">
        <f t="shared" si="0"/>
        <v>99.96551724137932</v>
      </c>
      <c r="D11" s="3">
        <f t="shared" si="0"/>
        <v>99.79310344827586</v>
      </c>
      <c r="E11" s="3">
        <f t="shared" si="0"/>
        <v>99.62068965517241</v>
      </c>
      <c r="F11" s="3">
        <f t="shared" si="0"/>
        <v>99.44827586206897</v>
      </c>
      <c r="G11" s="3">
        <f t="shared" si="0"/>
        <v>99.27586206896552</v>
      </c>
      <c r="H11" s="3">
        <f t="shared" si="0"/>
        <v>99.10344827586206</v>
      </c>
      <c r="I11" s="3">
        <f t="shared" si="0"/>
        <v>98.93103448275862</v>
      </c>
      <c r="J11" s="3">
        <f t="shared" si="0"/>
        <v>98.75862068965517</v>
      </c>
      <c r="K11" s="3">
        <f t="shared" si="0"/>
        <v>98.58620689655173</v>
      </c>
      <c r="L11" s="3">
        <f t="shared" si="0"/>
        <v>98.41379310344827</v>
      </c>
      <c r="M11" s="3">
        <f t="shared" si="0"/>
        <v>98.24137931034483</v>
      </c>
      <c r="N11" s="3">
        <f t="shared" si="0"/>
        <v>98.06896551724138</v>
      </c>
      <c r="O11" s="3">
        <f t="shared" si="0"/>
        <v>97.89655172413794</v>
      </c>
      <c r="P11" s="3">
        <f t="shared" si="0"/>
        <v>97.72413793103448</v>
      </c>
      <c r="Q11" s="3">
        <f t="shared" si="0"/>
        <v>97.55172413793103</v>
      </c>
      <c r="R11" s="3">
        <f t="shared" si="1"/>
        <v>97.37931034482759</v>
      </c>
      <c r="S11" s="3">
        <f t="shared" si="1"/>
        <v>97.20689655172414</v>
      </c>
      <c r="T11" s="3">
        <f t="shared" si="1"/>
        <v>97.03448275862068</v>
      </c>
      <c r="U11" s="3">
        <f t="shared" si="1"/>
        <v>96.86206896551724</v>
      </c>
      <c r="V11" s="3">
        <f t="shared" si="1"/>
        <v>96.6896551724138</v>
      </c>
      <c r="W11" s="3">
        <f t="shared" si="1"/>
        <v>96.51724137931035</v>
      </c>
      <c r="X11" s="3">
        <f t="shared" si="1"/>
        <v>96.34482758620689</v>
      </c>
      <c r="Y11" s="3">
        <f t="shared" si="1"/>
        <v>96.17241379310344</v>
      </c>
      <c r="Z11" s="3">
        <f t="shared" si="1"/>
        <v>96</v>
      </c>
      <c r="AA11" s="3">
        <f t="shared" si="1"/>
        <v>95.82758620689656</v>
      </c>
      <c r="AB11" s="3">
        <f t="shared" si="1"/>
        <v>95.6551724137931</v>
      </c>
      <c r="AC11" s="3">
        <f t="shared" si="1"/>
        <v>95.48275862068965</v>
      </c>
      <c r="AD11" s="3">
        <f t="shared" si="1"/>
        <v>95.3103448275862</v>
      </c>
      <c r="AE11" s="3">
        <f t="shared" si="1"/>
        <v>95.13793103448276</v>
      </c>
      <c r="AF11" s="3">
        <f t="shared" si="1"/>
        <v>94.9655172413793</v>
      </c>
    </row>
    <row r="12" spans="1:32" ht="12.75">
      <c r="A12" s="1">
        <v>99.1</v>
      </c>
      <c r="B12" s="3">
        <f t="shared" si="0"/>
        <v>100.15254237288136</v>
      </c>
      <c r="C12" s="3">
        <f t="shared" si="0"/>
        <v>99.98305084745763</v>
      </c>
      <c r="D12" s="3">
        <f t="shared" si="0"/>
        <v>99.8135593220339</v>
      </c>
      <c r="E12" s="3">
        <f t="shared" si="0"/>
        <v>99.64406779661017</v>
      </c>
      <c r="F12" s="3">
        <f t="shared" si="0"/>
        <v>99.47457627118644</v>
      </c>
      <c r="G12" s="3">
        <f t="shared" si="0"/>
        <v>99.30508474576271</v>
      </c>
      <c r="H12" s="3">
        <f t="shared" si="0"/>
        <v>99.13559322033899</v>
      </c>
      <c r="I12" s="3">
        <f t="shared" si="0"/>
        <v>98.96610169491525</v>
      </c>
      <c r="J12" s="3">
        <f t="shared" si="0"/>
        <v>98.79661016949153</v>
      </c>
      <c r="K12" s="3">
        <f t="shared" si="0"/>
        <v>98.62711864406779</v>
      </c>
      <c r="L12" s="3">
        <f t="shared" si="0"/>
        <v>98.45762711864407</v>
      </c>
      <c r="M12" s="3">
        <f t="shared" si="0"/>
        <v>98.28813559322035</v>
      </c>
      <c r="N12" s="3">
        <f t="shared" si="0"/>
        <v>98.11864406779661</v>
      </c>
      <c r="O12" s="3">
        <f t="shared" si="0"/>
        <v>97.94915254237289</v>
      </c>
      <c r="P12" s="3">
        <f t="shared" si="0"/>
        <v>97.77966101694915</v>
      </c>
      <c r="Q12" s="3">
        <f t="shared" si="0"/>
        <v>97.61016949152543</v>
      </c>
      <c r="R12" s="3">
        <f t="shared" si="1"/>
        <v>97.4406779661017</v>
      </c>
      <c r="S12" s="3">
        <f t="shared" si="1"/>
        <v>97.27118644067797</v>
      </c>
      <c r="T12" s="3">
        <f t="shared" si="1"/>
        <v>97.10169491525424</v>
      </c>
      <c r="U12" s="3">
        <f t="shared" si="1"/>
        <v>96.9322033898305</v>
      </c>
      <c r="V12" s="3">
        <f t="shared" si="1"/>
        <v>96.76271186440678</v>
      </c>
      <c r="W12" s="3">
        <f t="shared" si="1"/>
        <v>96.59322033898306</v>
      </c>
      <c r="X12" s="3">
        <f t="shared" si="1"/>
        <v>96.42372881355932</v>
      </c>
      <c r="Y12" s="3">
        <f t="shared" si="1"/>
        <v>96.2542372881356</v>
      </c>
      <c r="Z12" s="3">
        <f t="shared" si="1"/>
        <v>96.08474576271188</v>
      </c>
      <c r="AA12" s="3">
        <f t="shared" si="1"/>
        <v>95.91525423728814</v>
      </c>
      <c r="AB12" s="3">
        <f t="shared" si="1"/>
        <v>95.74576271186442</v>
      </c>
      <c r="AC12" s="3">
        <f t="shared" si="1"/>
        <v>95.57627118644068</v>
      </c>
      <c r="AD12" s="3">
        <f t="shared" si="1"/>
        <v>95.40677966101696</v>
      </c>
      <c r="AE12" s="3">
        <f t="shared" si="1"/>
        <v>95.23728813559323</v>
      </c>
      <c r="AF12" s="3">
        <f t="shared" si="1"/>
        <v>95.0677966101695</v>
      </c>
    </row>
    <row r="13" spans="1:32" ht="12.75">
      <c r="A13" s="1">
        <v>99</v>
      </c>
      <c r="B13" s="3">
        <f t="shared" si="0"/>
        <v>100.16666666666667</v>
      </c>
      <c r="C13" s="3">
        <f t="shared" si="0"/>
        <v>100</v>
      </c>
      <c r="D13" s="3">
        <f t="shared" si="0"/>
        <v>99.83333333333333</v>
      </c>
      <c r="E13" s="3">
        <f t="shared" si="0"/>
        <v>99.66666666666667</v>
      </c>
      <c r="F13" s="3">
        <f t="shared" si="0"/>
        <v>99.5</v>
      </c>
      <c r="G13" s="3">
        <f t="shared" si="0"/>
        <v>99.33333333333333</v>
      </c>
      <c r="H13" s="3">
        <f t="shared" si="0"/>
        <v>99.16666666666667</v>
      </c>
      <c r="I13" s="3">
        <f t="shared" si="0"/>
        <v>99</v>
      </c>
      <c r="J13" s="3">
        <f t="shared" si="0"/>
        <v>98.83333333333333</v>
      </c>
      <c r="K13" s="3">
        <f t="shared" si="0"/>
        <v>98.66666666666667</v>
      </c>
      <c r="L13" s="3">
        <f t="shared" si="0"/>
        <v>98.5</v>
      </c>
      <c r="M13" s="3">
        <f t="shared" si="0"/>
        <v>98.33333333333333</v>
      </c>
      <c r="N13" s="3">
        <f t="shared" si="0"/>
        <v>98.16666666666667</v>
      </c>
      <c r="O13" s="3">
        <f t="shared" si="0"/>
        <v>98</v>
      </c>
      <c r="P13" s="3">
        <f t="shared" si="0"/>
        <v>97.83333333333333</v>
      </c>
      <c r="Q13" s="3">
        <f t="shared" si="0"/>
        <v>97.66666666666667</v>
      </c>
      <c r="R13" s="3">
        <f t="shared" si="1"/>
        <v>97.5</v>
      </c>
      <c r="S13" s="3">
        <f t="shared" si="1"/>
        <v>97.33333333333333</v>
      </c>
      <c r="T13" s="3">
        <f t="shared" si="1"/>
        <v>97.16666666666667</v>
      </c>
      <c r="U13" s="3">
        <f t="shared" si="1"/>
        <v>97</v>
      </c>
      <c r="V13" s="3">
        <f t="shared" si="1"/>
        <v>96.83333333333333</v>
      </c>
      <c r="W13" s="3">
        <f t="shared" si="1"/>
        <v>96.66666666666667</v>
      </c>
      <c r="X13" s="3">
        <f t="shared" si="1"/>
        <v>96.5</v>
      </c>
      <c r="Y13" s="3">
        <f t="shared" si="1"/>
        <v>96.33333333333333</v>
      </c>
      <c r="Z13" s="3">
        <f t="shared" si="1"/>
        <v>96.16666666666667</v>
      </c>
      <c r="AA13" s="3">
        <f t="shared" si="1"/>
        <v>96</v>
      </c>
      <c r="AB13" s="3">
        <f t="shared" si="1"/>
        <v>95.83333333333333</v>
      </c>
      <c r="AC13" s="3">
        <f t="shared" si="1"/>
        <v>95.66666666666667</v>
      </c>
      <c r="AD13" s="3">
        <f t="shared" si="1"/>
        <v>95.5</v>
      </c>
      <c r="AE13" s="3">
        <f t="shared" si="1"/>
        <v>95.33333333333333</v>
      </c>
      <c r="AF13" s="3">
        <f t="shared" si="1"/>
        <v>95.16666666666667</v>
      </c>
    </row>
    <row r="14" spans="1:32" ht="12.75">
      <c r="A14" s="1">
        <v>98.9</v>
      </c>
      <c r="B14" s="3">
        <f t="shared" si="0"/>
        <v>100.18032786885246</v>
      </c>
      <c r="C14" s="3">
        <f t="shared" si="0"/>
        <v>100.01639344262296</v>
      </c>
      <c r="D14" s="3">
        <f t="shared" si="0"/>
        <v>99.85245901639344</v>
      </c>
      <c r="E14" s="3">
        <f t="shared" si="0"/>
        <v>99.68852459016394</v>
      </c>
      <c r="F14" s="3">
        <f t="shared" si="0"/>
        <v>99.52459016393442</v>
      </c>
      <c r="G14" s="3">
        <f t="shared" si="0"/>
        <v>99.36065573770492</v>
      </c>
      <c r="H14" s="3">
        <f t="shared" si="0"/>
        <v>99.19672131147541</v>
      </c>
      <c r="I14" s="3">
        <f t="shared" si="0"/>
        <v>99.0327868852459</v>
      </c>
      <c r="J14" s="3">
        <f t="shared" si="0"/>
        <v>98.8688524590164</v>
      </c>
      <c r="K14" s="3">
        <f t="shared" si="0"/>
        <v>98.70491803278688</v>
      </c>
      <c r="L14" s="3">
        <f t="shared" si="0"/>
        <v>98.54098360655738</v>
      </c>
      <c r="M14" s="3">
        <f t="shared" si="0"/>
        <v>98.37704918032787</v>
      </c>
      <c r="N14" s="3">
        <f t="shared" si="0"/>
        <v>98.21311475409836</v>
      </c>
      <c r="O14" s="3">
        <f t="shared" si="0"/>
        <v>98.04918032786885</v>
      </c>
      <c r="P14" s="3">
        <f t="shared" si="0"/>
        <v>97.88524590163934</v>
      </c>
      <c r="Q14" s="3">
        <f t="shared" si="0"/>
        <v>97.72131147540983</v>
      </c>
      <c r="R14" s="3">
        <f t="shared" si="1"/>
        <v>97.55737704918033</v>
      </c>
      <c r="S14" s="3">
        <f t="shared" si="1"/>
        <v>97.39344262295081</v>
      </c>
      <c r="T14" s="3">
        <f t="shared" si="1"/>
        <v>97.22950819672131</v>
      </c>
      <c r="U14" s="3">
        <f t="shared" si="1"/>
        <v>97.0655737704918</v>
      </c>
      <c r="V14" s="3">
        <f t="shared" si="1"/>
        <v>96.90163934426229</v>
      </c>
      <c r="W14" s="3">
        <f t="shared" si="1"/>
        <v>96.73770491803279</v>
      </c>
      <c r="X14" s="3">
        <f t="shared" si="1"/>
        <v>96.57377049180327</v>
      </c>
      <c r="Y14" s="3">
        <f t="shared" si="1"/>
        <v>96.40983606557377</v>
      </c>
      <c r="Z14" s="3">
        <f t="shared" si="1"/>
        <v>96.24590163934425</v>
      </c>
      <c r="AA14" s="3">
        <f t="shared" si="1"/>
        <v>96.08196721311475</v>
      </c>
      <c r="AB14" s="3">
        <f t="shared" si="1"/>
        <v>95.91803278688525</v>
      </c>
      <c r="AC14" s="3">
        <f t="shared" si="1"/>
        <v>95.75409836065573</v>
      </c>
      <c r="AD14" s="3">
        <f t="shared" si="1"/>
        <v>95.59016393442623</v>
      </c>
      <c r="AE14" s="3">
        <f t="shared" si="1"/>
        <v>95.42622950819671</v>
      </c>
      <c r="AF14" s="3">
        <f t="shared" si="1"/>
        <v>95.26229508196721</v>
      </c>
    </row>
    <row r="15" spans="1:32" ht="12.75">
      <c r="A15" s="1">
        <v>98.8</v>
      </c>
      <c r="B15" s="3">
        <f t="shared" si="0"/>
        <v>100.19354838709677</v>
      </c>
      <c r="C15" s="3">
        <f t="shared" si="0"/>
        <v>100.03225806451613</v>
      </c>
      <c r="D15" s="3">
        <f t="shared" si="0"/>
        <v>99.87096774193549</v>
      </c>
      <c r="E15" s="3">
        <f t="shared" si="0"/>
        <v>99.70967741935483</v>
      </c>
      <c r="F15" s="3">
        <f t="shared" si="0"/>
        <v>99.54838709677419</v>
      </c>
      <c r="G15" s="3">
        <f t="shared" si="0"/>
        <v>99.38709677419355</v>
      </c>
      <c r="H15" s="3">
        <f t="shared" si="0"/>
        <v>99.22580645161291</v>
      </c>
      <c r="I15" s="3">
        <f t="shared" si="0"/>
        <v>99.06451612903226</v>
      </c>
      <c r="J15" s="3">
        <f t="shared" si="0"/>
        <v>98.90322580645162</v>
      </c>
      <c r="K15" s="3">
        <f t="shared" si="0"/>
        <v>98.74193548387098</v>
      </c>
      <c r="L15" s="3">
        <f t="shared" si="0"/>
        <v>98.58064516129032</v>
      </c>
      <c r="M15" s="3">
        <f t="shared" si="0"/>
        <v>98.41935483870968</v>
      </c>
      <c r="N15" s="3">
        <f t="shared" si="0"/>
        <v>98.25806451612904</v>
      </c>
      <c r="O15" s="3">
        <f t="shared" si="0"/>
        <v>98.09677419354838</v>
      </c>
      <c r="P15" s="3">
        <f t="shared" si="0"/>
        <v>97.93548387096774</v>
      </c>
      <c r="Q15" s="3">
        <f t="shared" si="0"/>
        <v>97.7741935483871</v>
      </c>
      <c r="R15" s="3">
        <f t="shared" si="1"/>
        <v>97.61290322580645</v>
      </c>
      <c r="S15" s="3">
        <f t="shared" si="1"/>
        <v>97.45161290322581</v>
      </c>
      <c r="T15" s="3">
        <f t="shared" si="1"/>
        <v>97.29032258064517</v>
      </c>
      <c r="U15" s="3">
        <f t="shared" si="1"/>
        <v>97.12903225806451</v>
      </c>
      <c r="V15" s="3">
        <f t="shared" si="1"/>
        <v>96.96774193548387</v>
      </c>
      <c r="W15" s="3">
        <f t="shared" si="1"/>
        <v>96.80645161290323</v>
      </c>
      <c r="X15" s="3">
        <f t="shared" si="1"/>
        <v>96.64516129032258</v>
      </c>
      <c r="Y15" s="3">
        <f t="shared" si="1"/>
        <v>96.48387096774194</v>
      </c>
      <c r="Z15" s="3">
        <f t="shared" si="1"/>
        <v>96.3225806451613</v>
      </c>
      <c r="AA15" s="3">
        <f t="shared" si="1"/>
        <v>96.16129032258064</v>
      </c>
      <c r="AB15" s="3">
        <f t="shared" si="1"/>
        <v>96</v>
      </c>
      <c r="AC15" s="3">
        <f t="shared" si="1"/>
        <v>95.83870967741936</v>
      </c>
      <c r="AD15" s="3">
        <f t="shared" si="1"/>
        <v>95.67741935483872</v>
      </c>
      <c r="AE15" s="3">
        <f t="shared" si="1"/>
        <v>95.51612903225806</v>
      </c>
      <c r="AF15" s="3">
        <f t="shared" si="1"/>
        <v>95.35483870967742</v>
      </c>
    </row>
    <row r="16" spans="1:32" ht="12.75">
      <c r="A16" s="1">
        <v>98.7</v>
      </c>
      <c r="B16" s="3">
        <f t="shared" si="0"/>
        <v>100.2063492063492</v>
      </c>
      <c r="C16" s="3">
        <f t="shared" si="0"/>
        <v>100.04761904761905</v>
      </c>
      <c r="D16" s="3">
        <f t="shared" si="0"/>
        <v>99.88888888888889</v>
      </c>
      <c r="E16" s="3">
        <f t="shared" si="0"/>
        <v>99.73015873015873</v>
      </c>
      <c r="F16" s="3">
        <f t="shared" si="0"/>
        <v>99.57142857142857</v>
      </c>
      <c r="G16" s="3">
        <f t="shared" si="0"/>
        <v>99.41269841269842</v>
      </c>
      <c r="H16" s="3">
        <f t="shared" si="0"/>
        <v>99.25396825396825</v>
      </c>
      <c r="I16" s="3">
        <f t="shared" si="0"/>
        <v>99.09523809523809</v>
      </c>
      <c r="J16" s="3">
        <f t="shared" si="0"/>
        <v>98.93650793650794</v>
      </c>
      <c r="K16" s="3">
        <f t="shared" si="0"/>
        <v>98.77777777777777</v>
      </c>
      <c r="L16" s="3">
        <f t="shared" si="0"/>
        <v>98.61904761904762</v>
      </c>
      <c r="M16" s="3">
        <f t="shared" si="0"/>
        <v>98.46031746031746</v>
      </c>
      <c r="N16" s="3">
        <f t="shared" si="0"/>
        <v>98.3015873015873</v>
      </c>
      <c r="O16" s="3">
        <f t="shared" si="0"/>
        <v>98.14285714285714</v>
      </c>
      <c r="P16" s="3">
        <f t="shared" si="0"/>
        <v>97.98412698412699</v>
      </c>
      <c r="Q16" s="3">
        <f t="shared" si="0"/>
        <v>97.82539682539682</v>
      </c>
      <c r="R16" s="3">
        <f t="shared" si="1"/>
        <v>97.66666666666667</v>
      </c>
      <c r="S16" s="3">
        <f t="shared" si="1"/>
        <v>97.5079365079365</v>
      </c>
      <c r="T16" s="3">
        <f t="shared" si="1"/>
        <v>97.34920634920634</v>
      </c>
      <c r="U16" s="3">
        <f t="shared" si="1"/>
        <v>97.19047619047619</v>
      </c>
      <c r="V16" s="3">
        <f t="shared" si="1"/>
        <v>97.03174603174602</v>
      </c>
      <c r="W16" s="3">
        <f t="shared" si="1"/>
        <v>96.87301587301587</v>
      </c>
      <c r="X16" s="3">
        <f t="shared" si="1"/>
        <v>96.71428571428571</v>
      </c>
      <c r="Y16" s="3">
        <f t="shared" si="1"/>
        <v>96.55555555555556</v>
      </c>
      <c r="Z16" s="3">
        <f t="shared" si="1"/>
        <v>96.39682539682539</v>
      </c>
      <c r="AA16" s="3">
        <f t="shared" si="1"/>
        <v>96.23809523809524</v>
      </c>
      <c r="AB16" s="3">
        <f t="shared" si="1"/>
        <v>96.07936507936508</v>
      </c>
      <c r="AC16" s="3">
        <f t="shared" si="1"/>
        <v>95.92063492063492</v>
      </c>
      <c r="AD16" s="3">
        <f t="shared" si="1"/>
        <v>95.76190476190476</v>
      </c>
      <c r="AE16" s="3">
        <f t="shared" si="1"/>
        <v>95.60317460317461</v>
      </c>
      <c r="AF16" s="3">
        <f t="shared" si="1"/>
        <v>95.44444444444444</v>
      </c>
    </row>
    <row r="17" spans="1:32" ht="12.75">
      <c r="A17" s="1">
        <v>98.6</v>
      </c>
      <c r="B17" s="3">
        <f t="shared" si="0"/>
        <v>100.21875</v>
      </c>
      <c r="C17" s="3">
        <f t="shared" si="0"/>
        <v>100.0625</v>
      </c>
      <c r="D17" s="3">
        <f t="shared" si="0"/>
        <v>99.90625</v>
      </c>
      <c r="E17" s="3">
        <f t="shared" si="0"/>
        <v>99.75</v>
      </c>
      <c r="F17" s="3">
        <f t="shared" si="0"/>
        <v>99.59375</v>
      </c>
      <c r="G17" s="3">
        <f t="shared" si="0"/>
        <v>99.4375</v>
      </c>
      <c r="H17" s="3">
        <f t="shared" si="0"/>
        <v>99.28125</v>
      </c>
      <c r="I17" s="3">
        <f t="shared" si="0"/>
        <v>99.125</v>
      </c>
      <c r="J17" s="3">
        <f t="shared" si="0"/>
        <v>98.96875</v>
      </c>
      <c r="K17" s="3">
        <f t="shared" si="0"/>
        <v>98.8125</v>
      </c>
      <c r="L17" s="3">
        <f t="shared" si="0"/>
        <v>98.65625</v>
      </c>
      <c r="M17" s="3">
        <f t="shared" si="0"/>
        <v>98.5</v>
      </c>
      <c r="N17" s="3">
        <f t="shared" si="0"/>
        <v>98.34375</v>
      </c>
      <c r="O17" s="3">
        <f t="shared" si="0"/>
        <v>98.1875</v>
      </c>
      <c r="P17" s="3">
        <f t="shared" si="0"/>
        <v>98.03125</v>
      </c>
      <c r="Q17" s="3">
        <f t="shared" si="0"/>
        <v>97.875</v>
      </c>
      <c r="R17" s="3">
        <f t="shared" si="1"/>
        <v>97.71875</v>
      </c>
      <c r="S17" s="3">
        <f t="shared" si="1"/>
        <v>97.5625</v>
      </c>
      <c r="T17" s="3">
        <f t="shared" si="1"/>
        <v>97.40625</v>
      </c>
      <c r="U17" s="3">
        <f t="shared" si="1"/>
        <v>97.25</v>
      </c>
      <c r="V17" s="3">
        <f t="shared" si="1"/>
        <v>97.09375</v>
      </c>
      <c r="W17" s="3">
        <f t="shared" si="1"/>
        <v>96.9375</v>
      </c>
      <c r="X17" s="3">
        <f t="shared" si="1"/>
        <v>96.78125</v>
      </c>
      <c r="Y17" s="3">
        <f t="shared" si="1"/>
        <v>96.625</v>
      </c>
      <c r="Z17" s="3">
        <f t="shared" si="1"/>
        <v>96.46875</v>
      </c>
      <c r="AA17" s="3">
        <f t="shared" si="1"/>
        <v>96.3125</v>
      </c>
      <c r="AB17" s="3">
        <f t="shared" si="1"/>
        <v>96.15625</v>
      </c>
      <c r="AC17" s="3">
        <f t="shared" si="1"/>
        <v>96</v>
      </c>
      <c r="AD17" s="3">
        <f t="shared" si="1"/>
        <v>95.84375</v>
      </c>
      <c r="AE17" s="3">
        <f t="shared" si="1"/>
        <v>95.6875</v>
      </c>
      <c r="AF17" s="3">
        <f t="shared" si="1"/>
        <v>95.53125</v>
      </c>
    </row>
    <row r="18" spans="1:32" ht="12.75">
      <c r="A18" s="1">
        <v>98.5</v>
      </c>
      <c r="B18" s="3">
        <f t="shared" si="0"/>
        <v>100.23076923076923</v>
      </c>
      <c r="C18" s="3">
        <f t="shared" si="0"/>
        <v>100.07692307692308</v>
      </c>
      <c r="D18" s="3">
        <f t="shared" si="0"/>
        <v>99.92307692307692</v>
      </c>
      <c r="E18" s="3">
        <f t="shared" si="0"/>
        <v>99.76923076923077</v>
      </c>
      <c r="F18" s="3">
        <f t="shared" si="0"/>
        <v>99.61538461538461</v>
      </c>
      <c r="G18" s="3">
        <f t="shared" si="0"/>
        <v>99.46153846153847</v>
      </c>
      <c r="H18" s="3">
        <f t="shared" si="0"/>
        <v>99.3076923076923</v>
      </c>
      <c r="I18" s="3">
        <f t="shared" si="0"/>
        <v>99.15384615384616</v>
      </c>
      <c r="J18" s="3">
        <f t="shared" si="0"/>
        <v>99</v>
      </c>
      <c r="K18" s="3">
        <f t="shared" si="0"/>
        <v>98.84615384615384</v>
      </c>
      <c r="L18" s="3">
        <f t="shared" si="0"/>
        <v>98.6923076923077</v>
      </c>
      <c r="M18" s="3">
        <f t="shared" si="0"/>
        <v>98.53846153846153</v>
      </c>
      <c r="N18" s="3">
        <f t="shared" si="0"/>
        <v>98.38461538461539</v>
      </c>
      <c r="O18" s="3">
        <f t="shared" si="0"/>
        <v>98.23076923076923</v>
      </c>
      <c r="P18" s="3">
        <f t="shared" si="0"/>
        <v>98.07692307692308</v>
      </c>
      <c r="Q18" s="3">
        <f aca="true" t="shared" si="2" ref="Q18">(((100-$A18)-(100-Q$2))/(100-$A18+5))+100</f>
        <v>97.92307692307692</v>
      </c>
      <c r="R18" s="3">
        <f t="shared" si="1"/>
        <v>97.76923076923077</v>
      </c>
      <c r="S18" s="3">
        <f t="shared" si="1"/>
        <v>97.61538461538461</v>
      </c>
      <c r="T18" s="3">
        <f t="shared" si="1"/>
        <v>97.46153846153847</v>
      </c>
      <c r="U18" s="3">
        <f t="shared" si="1"/>
        <v>97.3076923076923</v>
      </c>
      <c r="V18" s="3">
        <f t="shared" si="1"/>
        <v>97.15384615384616</v>
      </c>
      <c r="W18" s="3">
        <f t="shared" si="1"/>
        <v>97</v>
      </c>
      <c r="X18" s="3">
        <f t="shared" si="1"/>
        <v>96.84615384615384</v>
      </c>
      <c r="Y18" s="3">
        <f t="shared" si="1"/>
        <v>96.6923076923077</v>
      </c>
      <c r="Z18" s="3">
        <f t="shared" si="1"/>
        <v>96.53846153846153</v>
      </c>
      <c r="AA18" s="3">
        <f t="shared" si="1"/>
        <v>96.38461538461539</v>
      </c>
      <c r="AB18" s="3">
        <f t="shared" si="1"/>
        <v>96.23076923076923</v>
      </c>
      <c r="AC18" s="3">
        <f t="shared" si="1"/>
        <v>96.07692307692308</v>
      </c>
      <c r="AD18" s="3">
        <f t="shared" si="1"/>
        <v>95.92307692307692</v>
      </c>
      <c r="AE18" s="3">
        <f t="shared" si="1"/>
        <v>95.76923076923077</v>
      </c>
      <c r="AF18" s="3">
        <f t="shared" si="1"/>
        <v>95.61538461538461</v>
      </c>
    </row>
    <row r="19" spans="1:32" ht="12.75">
      <c r="A19" s="1">
        <v>98.4</v>
      </c>
      <c r="B19" s="3">
        <f aca="true" t="shared" si="3" ref="B19:Q34">(((100-$A19)-(100-B$2))/(100-$A19+5))+100</f>
        <v>100.24242424242424</v>
      </c>
      <c r="C19" s="3">
        <f t="shared" si="3"/>
        <v>100.0909090909091</v>
      </c>
      <c r="D19" s="3">
        <f t="shared" si="3"/>
        <v>99.93939393939394</v>
      </c>
      <c r="E19" s="3">
        <f t="shared" si="3"/>
        <v>99.78787878787878</v>
      </c>
      <c r="F19" s="3">
        <f t="shared" si="3"/>
        <v>99.63636363636364</v>
      </c>
      <c r="G19" s="3">
        <f t="shared" si="3"/>
        <v>99.48484848484848</v>
      </c>
      <c r="H19" s="3">
        <f t="shared" si="3"/>
        <v>99.33333333333333</v>
      </c>
      <c r="I19" s="3">
        <f t="shared" si="3"/>
        <v>99.18181818181819</v>
      </c>
      <c r="J19" s="3">
        <f t="shared" si="3"/>
        <v>99.03030303030303</v>
      </c>
      <c r="K19" s="3">
        <f t="shared" si="3"/>
        <v>98.87878787878788</v>
      </c>
      <c r="L19" s="3">
        <f t="shared" si="3"/>
        <v>98.72727272727272</v>
      </c>
      <c r="M19" s="3">
        <f t="shared" si="3"/>
        <v>98.57575757575758</v>
      </c>
      <c r="N19" s="3">
        <f t="shared" si="3"/>
        <v>98.42424242424242</v>
      </c>
      <c r="O19" s="3">
        <f t="shared" si="3"/>
        <v>98.27272727272727</v>
      </c>
      <c r="P19" s="3">
        <f t="shared" si="3"/>
        <v>98.12121212121212</v>
      </c>
      <c r="Q19" s="3">
        <f t="shared" si="3"/>
        <v>97.96969696969697</v>
      </c>
      <c r="R19" s="3">
        <f aca="true" t="shared" si="4" ref="R19:AF34">(((100-$A19)-(100-R$2))/(100-$A19+5))+100</f>
        <v>97.81818181818181</v>
      </c>
      <c r="S19" s="3">
        <f t="shared" si="4"/>
        <v>97.66666666666666</v>
      </c>
      <c r="T19" s="3">
        <f t="shared" si="4"/>
        <v>97.51515151515152</v>
      </c>
      <c r="U19" s="3">
        <f t="shared" si="4"/>
        <v>97.36363636363636</v>
      </c>
      <c r="V19" s="3">
        <f t="shared" si="4"/>
        <v>97.2121212121212</v>
      </c>
      <c r="W19" s="3">
        <f t="shared" si="4"/>
        <v>97.06060606060606</v>
      </c>
      <c r="X19" s="3">
        <f t="shared" si="4"/>
        <v>96.9090909090909</v>
      </c>
      <c r="Y19" s="3">
        <f t="shared" si="4"/>
        <v>96.75757575757575</v>
      </c>
      <c r="Z19" s="3">
        <f t="shared" si="4"/>
        <v>96.60606060606061</v>
      </c>
      <c r="AA19" s="3">
        <f t="shared" si="4"/>
        <v>96.45454545454545</v>
      </c>
      <c r="AB19" s="3">
        <f t="shared" si="4"/>
        <v>96.3030303030303</v>
      </c>
      <c r="AC19" s="3">
        <f t="shared" si="4"/>
        <v>96.15151515151514</v>
      </c>
      <c r="AD19" s="3">
        <f t="shared" si="4"/>
        <v>96</v>
      </c>
      <c r="AE19" s="3">
        <f t="shared" si="4"/>
        <v>95.84848484848484</v>
      </c>
      <c r="AF19" s="3">
        <f t="shared" si="4"/>
        <v>95.69696969696969</v>
      </c>
    </row>
    <row r="20" spans="1:32" ht="12.75">
      <c r="A20" s="1">
        <v>98.3</v>
      </c>
      <c r="B20" s="3">
        <f t="shared" si="3"/>
        <v>100.25373134328358</v>
      </c>
      <c r="C20" s="3">
        <f t="shared" si="3"/>
        <v>100.1044776119403</v>
      </c>
      <c r="D20" s="3">
        <f t="shared" si="3"/>
        <v>99.95522388059702</v>
      </c>
      <c r="E20" s="3">
        <f t="shared" si="3"/>
        <v>99.80597014925374</v>
      </c>
      <c r="F20" s="3">
        <f t="shared" si="3"/>
        <v>99.65671641791045</v>
      </c>
      <c r="G20" s="3">
        <f t="shared" si="3"/>
        <v>99.50746268656717</v>
      </c>
      <c r="H20" s="3">
        <f t="shared" si="3"/>
        <v>99.35820895522389</v>
      </c>
      <c r="I20" s="3">
        <f t="shared" si="3"/>
        <v>99.2089552238806</v>
      </c>
      <c r="J20" s="3">
        <f t="shared" si="3"/>
        <v>99.05970149253731</v>
      </c>
      <c r="K20" s="3">
        <f t="shared" si="3"/>
        <v>98.91044776119404</v>
      </c>
      <c r="L20" s="3">
        <f t="shared" si="3"/>
        <v>98.76119402985074</v>
      </c>
      <c r="M20" s="3">
        <f t="shared" si="3"/>
        <v>98.61194029850746</v>
      </c>
      <c r="N20" s="3">
        <f t="shared" si="3"/>
        <v>98.46268656716418</v>
      </c>
      <c r="O20" s="3">
        <f t="shared" si="3"/>
        <v>98.31343283582089</v>
      </c>
      <c r="P20" s="3">
        <f t="shared" si="3"/>
        <v>98.16417910447761</v>
      </c>
      <c r="Q20" s="3">
        <f t="shared" si="3"/>
        <v>98.01492537313433</v>
      </c>
      <c r="R20" s="3">
        <f t="shared" si="4"/>
        <v>97.86567164179104</v>
      </c>
      <c r="S20" s="3">
        <f t="shared" si="4"/>
        <v>97.71641791044776</v>
      </c>
      <c r="T20" s="3">
        <f t="shared" si="4"/>
        <v>97.56716417910448</v>
      </c>
      <c r="U20" s="3">
        <f t="shared" si="4"/>
        <v>97.4179104477612</v>
      </c>
      <c r="V20" s="3">
        <f t="shared" si="4"/>
        <v>97.26865671641791</v>
      </c>
      <c r="W20" s="3">
        <f t="shared" si="4"/>
        <v>97.11940298507463</v>
      </c>
      <c r="X20" s="3">
        <f t="shared" si="4"/>
        <v>96.97014925373135</v>
      </c>
      <c r="Y20" s="3">
        <f t="shared" si="4"/>
        <v>96.82089552238806</v>
      </c>
      <c r="Z20" s="3">
        <f t="shared" si="4"/>
        <v>96.67164179104478</v>
      </c>
      <c r="AA20" s="3">
        <f t="shared" si="4"/>
        <v>96.5223880597015</v>
      </c>
      <c r="AB20" s="3">
        <f t="shared" si="4"/>
        <v>96.3731343283582</v>
      </c>
      <c r="AC20" s="3">
        <f t="shared" si="4"/>
        <v>96.22388059701493</v>
      </c>
      <c r="AD20" s="3">
        <f t="shared" si="4"/>
        <v>96.07462686567165</v>
      </c>
      <c r="AE20" s="3">
        <f t="shared" si="4"/>
        <v>95.92537313432837</v>
      </c>
      <c r="AF20" s="3">
        <f t="shared" si="4"/>
        <v>95.77611940298507</v>
      </c>
    </row>
    <row r="21" spans="1:32" ht="12.75">
      <c r="A21" s="1">
        <v>98.1999999999999</v>
      </c>
      <c r="B21" s="3">
        <f t="shared" si="3"/>
        <v>100.26470588235296</v>
      </c>
      <c r="C21" s="3">
        <f t="shared" si="3"/>
        <v>100.11764705882354</v>
      </c>
      <c r="D21" s="3">
        <f t="shared" si="3"/>
        <v>99.97058823529413</v>
      </c>
      <c r="E21" s="3">
        <f t="shared" si="3"/>
        <v>99.82352941176472</v>
      </c>
      <c r="F21" s="3">
        <f t="shared" si="3"/>
        <v>99.67647058823532</v>
      </c>
      <c r="G21" s="3">
        <f t="shared" si="3"/>
        <v>99.5294117647059</v>
      </c>
      <c r="H21" s="3">
        <f t="shared" si="3"/>
        <v>99.38235294117649</v>
      </c>
      <c r="I21" s="3">
        <f t="shared" si="3"/>
        <v>99.23529411764709</v>
      </c>
      <c r="J21" s="3">
        <f t="shared" si="3"/>
        <v>99.08823529411768</v>
      </c>
      <c r="K21" s="3">
        <f t="shared" si="3"/>
        <v>98.94117647058826</v>
      </c>
      <c r="L21" s="3">
        <f t="shared" si="3"/>
        <v>98.79411764705885</v>
      </c>
      <c r="M21" s="3">
        <f t="shared" si="3"/>
        <v>98.64705882352945</v>
      </c>
      <c r="N21" s="3">
        <f t="shared" si="3"/>
        <v>98.50000000000003</v>
      </c>
      <c r="O21" s="3">
        <f t="shared" si="3"/>
        <v>98.35294117647062</v>
      </c>
      <c r="P21" s="3">
        <f t="shared" si="3"/>
        <v>98.20588235294122</v>
      </c>
      <c r="Q21" s="3">
        <f t="shared" si="3"/>
        <v>98.05882352941181</v>
      </c>
      <c r="R21" s="3">
        <f t="shared" si="4"/>
        <v>97.91176470588239</v>
      </c>
      <c r="S21" s="3">
        <f t="shared" si="4"/>
        <v>97.76470588235298</v>
      </c>
      <c r="T21" s="3">
        <f t="shared" si="4"/>
        <v>97.61764705882358</v>
      </c>
      <c r="U21" s="3">
        <f t="shared" si="4"/>
        <v>97.47058823529417</v>
      </c>
      <c r="V21" s="3">
        <f t="shared" si="4"/>
        <v>97.32352941176475</v>
      </c>
      <c r="W21" s="3">
        <f t="shared" si="4"/>
        <v>97.17647058823535</v>
      </c>
      <c r="X21" s="3">
        <f t="shared" si="4"/>
        <v>97.02941176470594</v>
      </c>
      <c r="Y21" s="3">
        <f t="shared" si="4"/>
        <v>96.88235294117653</v>
      </c>
      <c r="Z21" s="3">
        <f t="shared" si="4"/>
        <v>96.73529411764711</v>
      </c>
      <c r="AA21" s="3">
        <f t="shared" si="4"/>
        <v>96.58823529411771</v>
      </c>
      <c r="AB21" s="3">
        <f t="shared" si="4"/>
        <v>96.4411764705883</v>
      </c>
      <c r="AC21" s="3">
        <f t="shared" si="4"/>
        <v>96.2941176470589</v>
      </c>
      <c r="AD21" s="3">
        <f t="shared" si="4"/>
        <v>96.14705882352948</v>
      </c>
      <c r="AE21" s="3">
        <f t="shared" si="4"/>
        <v>96.00000000000007</v>
      </c>
      <c r="AF21" s="3">
        <f t="shared" si="4"/>
        <v>95.85294117647067</v>
      </c>
    </row>
    <row r="22" spans="1:32" ht="12.75">
      <c r="A22" s="1">
        <v>98.0999999999999</v>
      </c>
      <c r="B22" s="3">
        <f t="shared" si="3"/>
        <v>100.27536231884059</v>
      </c>
      <c r="C22" s="3">
        <f t="shared" si="3"/>
        <v>100.1304347826087</v>
      </c>
      <c r="D22" s="3">
        <f t="shared" si="3"/>
        <v>99.98550724637683</v>
      </c>
      <c r="E22" s="3">
        <f t="shared" si="3"/>
        <v>99.84057971014495</v>
      </c>
      <c r="F22" s="3">
        <f t="shared" si="3"/>
        <v>99.69565217391306</v>
      </c>
      <c r="G22" s="3">
        <f t="shared" si="3"/>
        <v>99.55072463768118</v>
      </c>
      <c r="H22" s="3">
        <f t="shared" si="3"/>
        <v>99.4057971014493</v>
      </c>
      <c r="I22" s="3">
        <f t="shared" si="3"/>
        <v>99.26086956521742</v>
      </c>
      <c r="J22" s="3">
        <f t="shared" si="3"/>
        <v>99.11594202898553</v>
      </c>
      <c r="K22" s="3">
        <f t="shared" si="3"/>
        <v>98.97101449275365</v>
      </c>
      <c r="L22" s="3">
        <f t="shared" si="3"/>
        <v>98.82608695652178</v>
      </c>
      <c r="M22" s="3">
        <f t="shared" si="3"/>
        <v>98.68115942028989</v>
      </c>
      <c r="N22" s="3">
        <f t="shared" si="3"/>
        <v>98.53623188405801</v>
      </c>
      <c r="O22" s="3">
        <f t="shared" si="3"/>
        <v>98.39130434782612</v>
      </c>
      <c r="P22" s="3">
        <f t="shared" si="3"/>
        <v>98.24637681159425</v>
      </c>
      <c r="Q22" s="3">
        <f t="shared" si="3"/>
        <v>98.10144927536237</v>
      </c>
      <c r="R22" s="3">
        <f t="shared" si="4"/>
        <v>97.95652173913048</v>
      </c>
      <c r="S22" s="3">
        <f t="shared" si="4"/>
        <v>97.8115942028986</v>
      </c>
      <c r="T22" s="3">
        <f t="shared" si="4"/>
        <v>97.66666666666671</v>
      </c>
      <c r="U22" s="3">
        <f t="shared" si="4"/>
        <v>97.52173913043484</v>
      </c>
      <c r="V22" s="3">
        <f t="shared" si="4"/>
        <v>97.37681159420295</v>
      </c>
      <c r="W22" s="3">
        <f t="shared" si="4"/>
        <v>97.23188405797107</v>
      </c>
      <c r="X22" s="3">
        <f t="shared" si="4"/>
        <v>97.0869565217392</v>
      </c>
      <c r="Y22" s="3">
        <f t="shared" si="4"/>
        <v>96.9420289855073</v>
      </c>
      <c r="Z22" s="3">
        <f t="shared" si="4"/>
        <v>96.79710144927543</v>
      </c>
      <c r="AA22" s="3">
        <f t="shared" si="4"/>
        <v>96.65217391304354</v>
      </c>
      <c r="AB22" s="3">
        <f t="shared" si="4"/>
        <v>96.50724637681166</v>
      </c>
      <c r="AC22" s="3">
        <f t="shared" si="4"/>
        <v>96.36231884057977</v>
      </c>
      <c r="AD22" s="3">
        <f t="shared" si="4"/>
        <v>96.2173913043479</v>
      </c>
      <c r="AE22" s="3">
        <f t="shared" si="4"/>
        <v>96.07246376811602</v>
      </c>
      <c r="AF22" s="3">
        <f t="shared" si="4"/>
        <v>95.92753623188413</v>
      </c>
    </row>
    <row r="23" spans="1:32" ht="12.75">
      <c r="A23" s="1">
        <v>97.9999999999999</v>
      </c>
      <c r="B23" s="3">
        <f t="shared" si="3"/>
        <v>100.28571428571429</v>
      </c>
      <c r="C23" s="3">
        <f t="shared" si="3"/>
        <v>100.14285714285715</v>
      </c>
      <c r="D23" s="3">
        <f t="shared" si="3"/>
        <v>100.00000000000001</v>
      </c>
      <c r="E23" s="3">
        <f t="shared" si="3"/>
        <v>99.85714285714288</v>
      </c>
      <c r="F23" s="3">
        <f t="shared" si="3"/>
        <v>99.71428571428574</v>
      </c>
      <c r="G23" s="3">
        <f t="shared" si="3"/>
        <v>99.5714285714286</v>
      </c>
      <c r="H23" s="3">
        <f t="shared" si="3"/>
        <v>99.42857142857144</v>
      </c>
      <c r="I23" s="3">
        <f t="shared" si="3"/>
        <v>99.2857142857143</v>
      </c>
      <c r="J23" s="3">
        <f t="shared" si="3"/>
        <v>99.14285714285717</v>
      </c>
      <c r="K23" s="3">
        <f t="shared" si="3"/>
        <v>99.00000000000003</v>
      </c>
      <c r="L23" s="3">
        <f t="shared" si="3"/>
        <v>98.85714285714289</v>
      </c>
      <c r="M23" s="3">
        <f t="shared" si="3"/>
        <v>98.71428571428575</v>
      </c>
      <c r="N23" s="3">
        <f t="shared" si="3"/>
        <v>98.57142857142861</v>
      </c>
      <c r="O23" s="3">
        <f t="shared" si="3"/>
        <v>98.42857142857146</v>
      </c>
      <c r="P23" s="3">
        <f t="shared" si="3"/>
        <v>98.28571428571432</v>
      </c>
      <c r="Q23" s="3">
        <f t="shared" si="3"/>
        <v>98.14285714285718</v>
      </c>
      <c r="R23" s="3">
        <f t="shared" si="4"/>
        <v>98.00000000000004</v>
      </c>
      <c r="S23" s="3">
        <f t="shared" si="4"/>
        <v>97.8571428571429</v>
      </c>
      <c r="T23" s="3">
        <f t="shared" si="4"/>
        <v>97.71428571428577</v>
      </c>
      <c r="U23" s="3">
        <f t="shared" si="4"/>
        <v>97.57142857142863</v>
      </c>
      <c r="V23" s="3">
        <f t="shared" si="4"/>
        <v>97.42857142857147</v>
      </c>
      <c r="W23" s="3">
        <f t="shared" si="4"/>
        <v>97.28571428571433</v>
      </c>
      <c r="X23" s="3">
        <f t="shared" si="4"/>
        <v>97.1428571428572</v>
      </c>
      <c r="Y23" s="3">
        <f t="shared" si="4"/>
        <v>97.00000000000006</v>
      </c>
      <c r="Z23" s="3">
        <f t="shared" si="4"/>
        <v>96.85714285714292</v>
      </c>
      <c r="AA23" s="3">
        <f t="shared" si="4"/>
        <v>96.71428571428578</v>
      </c>
      <c r="AB23" s="3">
        <f t="shared" si="4"/>
        <v>96.57142857142864</v>
      </c>
      <c r="AC23" s="3">
        <f t="shared" si="4"/>
        <v>96.42857142857149</v>
      </c>
      <c r="AD23" s="3">
        <f t="shared" si="4"/>
        <v>96.28571428571435</v>
      </c>
      <c r="AE23" s="3">
        <f t="shared" si="4"/>
        <v>96.14285714285721</v>
      </c>
      <c r="AF23" s="3">
        <f t="shared" si="4"/>
        <v>96.00000000000007</v>
      </c>
    </row>
    <row r="24" spans="1:32" ht="12.75">
      <c r="A24" s="1">
        <v>97.8999999999999</v>
      </c>
      <c r="B24" s="3">
        <f t="shared" si="3"/>
        <v>100.29577464788733</v>
      </c>
      <c r="C24" s="3">
        <f t="shared" si="3"/>
        <v>100.1549295774648</v>
      </c>
      <c r="D24" s="3">
        <f t="shared" si="3"/>
        <v>100.01408450704227</v>
      </c>
      <c r="E24" s="3">
        <f t="shared" si="3"/>
        <v>99.87323943661973</v>
      </c>
      <c r="F24" s="3">
        <f t="shared" si="3"/>
        <v>99.7323943661972</v>
      </c>
      <c r="G24" s="3">
        <f t="shared" si="3"/>
        <v>99.59154929577467</v>
      </c>
      <c r="H24" s="3">
        <f t="shared" si="3"/>
        <v>99.45070422535213</v>
      </c>
      <c r="I24" s="3">
        <f t="shared" si="3"/>
        <v>99.3098591549296</v>
      </c>
      <c r="J24" s="3">
        <f t="shared" si="3"/>
        <v>99.16901408450707</v>
      </c>
      <c r="K24" s="3">
        <f t="shared" si="3"/>
        <v>99.02816901408454</v>
      </c>
      <c r="L24" s="3">
        <f t="shared" si="3"/>
        <v>98.887323943662</v>
      </c>
      <c r="M24" s="3">
        <f t="shared" si="3"/>
        <v>98.74647887323947</v>
      </c>
      <c r="N24" s="3">
        <f t="shared" si="3"/>
        <v>98.60563380281694</v>
      </c>
      <c r="O24" s="3">
        <f t="shared" si="3"/>
        <v>98.4647887323944</v>
      </c>
      <c r="P24" s="3">
        <f t="shared" si="3"/>
        <v>98.32394366197187</v>
      </c>
      <c r="Q24" s="3">
        <f t="shared" si="3"/>
        <v>98.18309859154934</v>
      </c>
      <c r="R24" s="3">
        <f t="shared" si="4"/>
        <v>98.0422535211268</v>
      </c>
      <c r="S24" s="3">
        <f t="shared" si="4"/>
        <v>97.90140845070427</v>
      </c>
      <c r="T24" s="3">
        <f t="shared" si="4"/>
        <v>97.76056338028174</v>
      </c>
      <c r="U24" s="3">
        <f t="shared" si="4"/>
        <v>97.6197183098592</v>
      </c>
      <c r="V24" s="3">
        <f t="shared" si="4"/>
        <v>97.47887323943667</v>
      </c>
      <c r="W24" s="3">
        <f t="shared" si="4"/>
        <v>97.33802816901414</v>
      </c>
      <c r="X24" s="3">
        <f t="shared" si="4"/>
        <v>97.1971830985916</v>
      </c>
      <c r="Y24" s="3">
        <f t="shared" si="4"/>
        <v>97.05633802816907</v>
      </c>
      <c r="Z24" s="3">
        <f t="shared" si="4"/>
        <v>96.91549295774654</v>
      </c>
      <c r="AA24" s="3">
        <f t="shared" si="4"/>
        <v>96.774647887324</v>
      </c>
      <c r="AB24" s="3">
        <f t="shared" si="4"/>
        <v>96.63380281690146</v>
      </c>
      <c r="AC24" s="3">
        <f t="shared" si="4"/>
        <v>96.49295774647894</v>
      </c>
      <c r="AD24" s="3">
        <f t="shared" si="4"/>
        <v>96.3521126760564</v>
      </c>
      <c r="AE24" s="3">
        <f t="shared" si="4"/>
        <v>96.21126760563386</v>
      </c>
      <c r="AF24" s="3">
        <f t="shared" si="4"/>
        <v>96.07042253521134</v>
      </c>
    </row>
    <row r="25" spans="1:32" ht="12.75">
      <c r="A25" s="1">
        <v>97.7999999999999</v>
      </c>
      <c r="B25" s="3">
        <f t="shared" si="3"/>
        <v>100.30555555555557</v>
      </c>
      <c r="C25" s="3">
        <f t="shared" si="3"/>
        <v>100.16666666666669</v>
      </c>
      <c r="D25" s="3">
        <f t="shared" si="3"/>
        <v>100.02777777777779</v>
      </c>
      <c r="E25" s="3">
        <f t="shared" si="3"/>
        <v>99.8888888888889</v>
      </c>
      <c r="F25" s="3">
        <f t="shared" si="3"/>
        <v>99.75000000000001</v>
      </c>
      <c r="G25" s="3">
        <f t="shared" si="3"/>
        <v>99.61111111111113</v>
      </c>
      <c r="H25" s="3">
        <f t="shared" si="3"/>
        <v>99.47222222222224</v>
      </c>
      <c r="I25" s="3">
        <f t="shared" si="3"/>
        <v>99.33333333333336</v>
      </c>
      <c r="J25" s="3">
        <f t="shared" si="3"/>
        <v>99.19444444444447</v>
      </c>
      <c r="K25" s="3">
        <f t="shared" si="3"/>
        <v>99.05555555555559</v>
      </c>
      <c r="L25" s="3">
        <f t="shared" si="3"/>
        <v>98.9166666666667</v>
      </c>
      <c r="M25" s="3">
        <f t="shared" si="3"/>
        <v>98.77777777777781</v>
      </c>
      <c r="N25" s="3">
        <f t="shared" si="3"/>
        <v>98.63888888888893</v>
      </c>
      <c r="O25" s="3">
        <f t="shared" si="3"/>
        <v>98.50000000000003</v>
      </c>
      <c r="P25" s="3">
        <f t="shared" si="3"/>
        <v>98.36111111111114</v>
      </c>
      <c r="Q25" s="3">
        <f t="shared" si="3"/>
        <v>98.22222222222226</v>
      </c>
      <c r="R25" s="3">
        <f t="shared" si="4"/>
        <v>98.08333333333337</v>
      </c>
      <c r="S25" s="3">
        <f t="shared" si="4"/>
        <v>97.94444444444449</v>
      </c>
      <c r="T25" s="3">
        <f t="shared" si="4"/>
        <v>97.8055555555556</v>
      </c>
      <c r="U25" s="3">
        <f t="shared" si="4"/>
        <v>97.66666666666671</v>
      </c>
      <c r="V25" s="3">
        <f t="shared" si="4"/>
        <v>97.52777777777783</v>
      </c>
      <c r="W25" s="3">
        <f t="shared" si="4"/>
        <v>97.38888888888894</v>
      </c>
      <c r="X25" s="3">
        <f t="shared" si="4"/>
        <v>97.25000000000006</v>
      </c>
      <c r="Y25" s="3">
        <f t="shared" si="4"/>
        <v>97.11111111111117</v>
      </c>
      <c r="Z25" s="3">
        <f t="shared" si="4"/>
        <v>96.97222222222229</v>
      </c>
      <c r="AA25" s="3">
        <f t="shared" si="4"/>
        <v>96.8333333333334</v>
      </c>
      <c r="AB25" s="3">
        <f t="shared" si="4"/>
        <v>96.6944444444445</v>
      </c>
      <c r="AC25" s="3">
        <f t="shared" si="4"/>
        <v>96.55555555555561</v>
      </c>
      <c r="AD25" s="3">
        <f t="shared" si="4"/>
        <v>96.41666666666673</v>
      </c>
      <c r="AE25" s="3">
        <f t="shared" si="4"/>
        <v>96.27777777777784</v>
      </c>
      <c r="AF25" s="3">
        <f t="shared" si="4"/>
        <v>96.13888888888896</v>
      </c>
    </row>
    <row r="26" spans="1:32" ht="12.75">
      <c r="A26" s="1">
        <v>97.6999999999999</v>
      </c>
      <c r="B26" s="3">
        <f t="shared" si="3"/>
        <v>100.31506849315069</v>
      </c>
      <c r="C26" s="3">
        <f t="shared" si="3"/>
        <v>100.17808219178083</v>
      </c>
      <c r="D26" s="3">
        <f t="shared" si="3"/>
        <v>100.04109589041097</v>
      </c>
      <c r="E26" s="3">
        <f t="shared" si="3"/>
        <v>99.90410958904111</v>
      </c>
      <c r="F26" s="3">
        <f t="shared" si="3"/>
        <v>99.76712328767125</v>
      </c>
      <c r="G26" s="3">
        <f t="shared" si="3"/>
        <v>99.6301369863014</v>
      </c>
      <c r="H26" s="3">
        <f t="shared" si="3"/>
        <v>99.49315068493152</v>
      </c>
      <c r="I26" s="3">
        <f t="shared" si="3"/>
        <v>99.35616438356166</v>
      </c>
      <c r="J26" s="3">
        <f t="shared" si="3"/>
        <v>99.2191780821918</v>
      </c>
      <c r="K26" s="3">
        <f t="shared" si="3"/>
        <v>99.08219178082194</v>
      </c>
      <c r="L26" s="3">
        <f t="shared" si="3"/>
        <v>98.94520547945208</v>
      </c>
      <c r="M26" s="3">
        <f t="shared" si="3"/>
        <v>98.80821917808223</v>
      </c>
      <c r="N26" s="3">
        <f t="shared" si="3"/>
        <v>98.67123287671237</v>
      </c>
      <c r="O26" s="3">
        <f t="shared" si="3"/>
        <v>98.5342465753425</v>
      </c>
      <c r="P26" s="3">
        <f t="shared" si="3"/>
        <v>98.39726027397263</v>
      </c>
      <c r="Q26" s="3">
        <f t="shared" si="3"/>
        <v>98.26027397260277</v>
      </c>
      <c r="R26" s="3">
        <f t="shared" si="4"/>
        <v>98.12328767123292</v>
      </c>
      <c r="S26" s="3">
        <f t="shared" si="4"/>
        <v>97.98630136986306</v>
      </c>
      <c r="T26" s="3">
        <f t="shared" si="4"/>
        <v>97.8493150684932</v>
      </c>
      <c r="U26" s="3">
        <f t="shared" si="4"/>
        <v>97.71232876712332</v>
      </c>
      <c r="V26" s="3">
        <f t="shared" si="4"/>
        <v>97.57534246575347</v>
      </c>
      <c r="W26" s="3">
        <f t="shared" si="4"/>
        <v>97.4383561643836</v>
      </c>
      <c r="X26" s="3">
        <f t="shared" si="4"/>
        <v>97.30136986301375</v>
      </c>
      <c r="Y26" s="3">
        <f t="shared" si="4"/>
        <v>97.16438356164389</v>
      </c>
      <c r="Z26" s="3">
        <f t="shared" si="4"/>
        <v>97.02739726027403</v>
      </c>
      <c r="AA26" s="3">
        <f t="shared" si="4"/>
        <v>96.89041095890417</v>
      </c>
      <c r="AB26" s="3">
        <f t="shared" si="4"/>
        <v>96.7534246575343</v>
      </c>
      <c r="AC26" s="3">
        <f t="shared" si="4"/>
        <v>96.61643835616444</v>
      </c>
      <c r="AD26" s="3">
        <f t="shared" si="4"/>
        <v>96.47945205479458</v>
      </c>
      <c r="AE26" s="3">
        <f t="shared" si="4"/>
        <v>96.34246575342472</v>
      </c>
      <c r="AF26" s="3">
        <f t="shared" si="4"/>
        <v>96.20547945205486</v>
      </c>
    </row>
    <row r="27" spans="1:32" ht="12.75">
      <c r="A27" s="1">
        <v>97.5999999999999</v>
      </c>
      <c r="B27" s="3">
        <f t="shared" si="3"/>
        <v>100.32432432432434</v>
      </c>
      <c r="C27" s="3">
        <f t="shared" si="3"/>
        <v>100.18918918918921</v>
      </c>
      <c r="D27" s="3">
        <f t="shared" si="3"/>
        <v>100.05405405405406</v>
      </c>
      <c r="E27" s="3">
        <f t="shared" si="3"/>
        <v>99.91891891891893</v>
      </c>
      <c r="F27" s="3">
        <f t="shared" si="3"/>
        <v>99.7837837837838</v>
      </c>
      <c r="G27" s="3">
        <f t="shared" si="3"/>
        <v>99.64864864864867</v>
      </c>
      <c r="H27" s="3">
        <f t="shared" si="3"/>
        <v>99.51351351351353</v>
      </c>
      <c r="I27" s="3">
        <f t="shared" si="3"/>
        <v>99.3783783783784</v>
      </c>
      <c r="J27" s="3">
        <f t="shared" si="3"/>
        <v>99.24324324324327</v>
      </c>
      <c r="K27" s="3">
        <f t="shared" si="3"/>
        <v>99.10810810810814</v>
      </c>
      <c r="L27" s="3">
        <f t="shared" si="3"/>
        <v>98.972972972973</v>
      </c>
      <c r="M27" s="3">
        <f t="shared" si="3"/>
        <v>98.83783783783787</v>
      </c>
      <c r="N27" s="3">
        <f t="shared" si="3"/>
        <v>98.70270270270274</v>
      </c>
      <c r="O27" s="3">
        <f t="shared" si="3"/>
        <v>98.56756756756761</v>
      </c>
      <c r="P27" s="3">
        <f t="shared" si="3"/>
        <v>98.43243243243246</v>
      </c>
      <c r="Q27" s="3">
        <f t="shared" si="3"/>
        <v>98.29729729729733</v>
      </c>
      <c r="R27" s="3">
        <f t="shared" si="4"/>
        <v>98.1621621621622</v>
      </c>
      <c r="S27" s="3">
        <f t="shared" si="4"/>
        <v>98.02702702702707</v>
      </c>
      <c r="T27" s="3">
        <f t="shared" si="4"/>
        <v>97.89189189189193</v>
      </c>
      <c r="U27" s="3">
        <f t="shared" si="4"/>
        <v>97.7567567567568</v>
      </c>
      <c r="V27" s="3">
        <f t="shared" si="4"/>
        <v>97.62162162162167</v>
      </c>
      <c r="W27" s="3">
        <f t="shared" si="4"/>
        <v>97.48648648648654</v>
      </c>
      <c r="X27" s="3">
        <f t="shared" si="4"/>
        <v>97.3513513513514</v>
      </c>
      <c r="Y27" s="3">
        <f t="shared" si="4"/>
        <v>97.21621621621627</v>
      </c>
      <c r="Z27" s="3">
        <f t="shared" si="4"/>
        <v>97.08108108108114</v>
      </c>
      <c r="AA27" s="3">
        <f t="shared" si="4"/>
        <v>96.94594594594601</v>
      </c>
      <c r="AB27" s="3">
        <f t="shared" si="4"/>
        <v>96.81081081081086</v>
      </c>
      <c r="AC27" s="3">
        <f t="shared" si="4"/>
        <v>96.67567567567573</v>
      </c>
      <c r="AD27" s="3">
        <f t="shared" si="4"/>
        <v>96.5405405405406</v>
      </c>
      <c r="AE27" s="3">
        <f t="shared" si="4"/>
        <v>96.40540540540547</v>
      </c>
      <c r="AF27" s="3">
        <f t="shared" si="4"/>
        <v>96.27027027027034</v>
      </c>
    </row>
    <row r="28" spans="1:32" ht="12.75">
      <c r="A28" s="1">
        <v>97.4999999999999</v>
      </c>
      <c r="B28" s="3">
        <f t="shared" si="3"/>
        <v>100.33333333333334</v>
      </c>
      <c r="C28" s="3">
        <f t="shared" si="3"/>
        <v>100.20000000000002</v>
      </c>
      <c r="D28" s="3">
        <f t="shared" si="3"/>
        <v>100.06666666666668</v>
      </c>
      <c r="E28" s="3">
        <f t="shared" si="3"/>
        <v>99.93333333333335</v>
      </c>
      <c r="F28" s="3">
        <f t="shared" si="3"/>
        <v>99.80000000000001</v>
      </c>
      <c r="G28" s="3">
        <f t="shared" si="3"/>
        <v>99.66666666666669</v>
      </c>
      <c r="H28" s="3">
        <f t="shared" si="3"/>
        <v>99.53333333333336</v>
      </c>
      <c r="I28" s="3">
        <f t="shared" si="3"/>
        <v>99.40000000000002</v>
      </c>
      <c r="J28" s="3">
        <f t="shared" si="3"/>
        <v>99.2666666666667</v>
      </c>
      <c r="K28" s="3">
        <f t="shared" si="3"/>
        <v>99.13333333333335</v>
      </c>
      <c r="L28" s="3">
        <f t="shared" si="3"/>
        <v>99.00000000000003</v>
      </c>
      <c r="M28" s="3">
        <f t="shared" si="3"/>
        <v>98.86666666666669</v>
      </c>
      <c r="N28" s="3">
        <f t="shared" si="3"/>
        <v>98.73333333333336</v>
      </c>
      <c r="O28" s="3">
        <f t="shared" si="3"/>
        <v>98.60000000000004</v>
      </c>
      <c r="P28" s="3">
        <f t="shared" si="3"/>
        <v>98.4666666666667</v>
      </c>
      <c r="Q28" s="3">
        <f t="shared" si="3"/>
        <v>98.33333333333337</v>
      </c>
      <c r="R28" s="3">
        <f t="shared" si="4"/>
        <v>98.20000000000003</v>
      </c>
      <c r="S28" s="3">
        <f t="shared" si="4"/>
        <v>98.0666666666667</v>
      </c>
      <c r="T28" s="3">
        <f t="shared" si="4"/>
        <v>97.93333333333338</v>
      </c>
      <c r="U28" s="3">
        <f t="shared" si="4"/>
        <v>97.80000000000004</v>
      </c>
      <c r="V28" s="3">
        <f t="shared" si="4"/>
        <v>97.66666666666671</v>
      </c>
      <c r="W28" s="3">
        <f t="shared" si="4"/>
        <v>97.53333333333337</v>
      </c>
      <c r="X28" s="3">
        <f t="shared" si="4"/>
        <v>97.40000000000005</v>
      </c>
      <c r="Y28" s="3">
        <f t="shared" si="4"/>
        <v>97.26666666666672</v>
      </c>
      <c r="Z28" s="3">
        <f t="shared" si="4"/>
        <v>97.13333333333338</v>
      </c>
      <c r="AA28" s="3">
        <f t="shared" si="4"/>
        <v>97.00000000000006</v>
      </c>
      <c r="AB28" s="3">
        <f t="shared" si="4"/>
        <v>96.86666666666672</v>
      </c>
      <c r="AC28" s="3">
        <f t="shared" si="4"/>
        <v>96.73333333333339</v>
      </c>
      <c r="AD28" s="3">
        <f t="shared" si="4"/>
        <v>96.60000000000005</v>
      </c>
      <c r="AE28" s="3">
        <f t="shared" si="4"/>
        <v>96.46666666666673</v>
      </c>
      <c r="AF28" s="3">
        <f t="shared" si="4"/>
        <v>96.3333333333334</v>
      </c>
    </row>
    <row r="29" spans="1:32" ht="12.75">
      <c r="A29" s="1">
        <v>97.3999999999999</v>
      </c>
      <c r="B29" s="3">
        <f t="shared" si="3"/>
        <v>100.3421052631579</v>
      </c>
      <c r="C29" s="3">
        <f t="shared" si="3"/>
        <v>100.21052631578948</v>
      </c>
      <c r="D29" s="3">
        <f t="shared" si="3"/>
        <v>100.07894736842107</v>
      </c>
      <c r="E29" s="3">
        <f t="shared" si="3"/>
        <v>99.94736842105264</v>
      </c>
      <c r="F29" s="3">
        <f t="shared" si="3"/>
        <v>99.81578947368422</v>
      </c>
      <c r="G29" s="3">
        <f t="shared" si="3"/>
        <v>99.68421052631581</v>
      </c>
      <c r="H29" s="3">
        <f t="shared" si="3"/>
        <v>99.55263157894738</v>
      </c>
      <c r="I29" s="3">
        <f t="shared" si="3"/>
        <v>99.42105263157897</v>
      </c>
      <c r="J29" s="3">
        <f t="shared" si="3"/>
        <v>99.28947368421055</v>
      </c>
      <c r="K29" s="3">
        <f t="shared" si="3"/>
        <v>99.15789473684212</v>
      </c>
      <c r="L29" s="3">
        <f t="shared" si="3"/>
        <v>99.02631578947371</v>
      </c>
      <c r="M29" s="3">
        <f t="shared" si="3"/>
        <v>98.89473684210529</v>
      </c>
      <c r="N29" s="3">
        <f t="shared" si="3"/>
        <v>98.76315789473686</v>
      </c>
      <c r="O29" s="3">
        <f t="shared" si="3"/>
        <v>98.63157894736845</v>
      </c>
      <c r="P29" s="3">
        <f t="shared" si="3"/>
        <v>98.50000000000003</v>
      </c>
      <c r="Q29" s="3">
        <f t="shared" si="3"/>
        <v>98.36842105263162</v>
      </c>
      <c r="R29" s="3">
        <f t="shared" si="4"/>
        <v>98.2368421052632</v>
      </c>
      <c r="S29" s="3">
        <f t="shared" si="4"/>
        <v>98.10526315789477</v>
      </c>
      <c r="T29" s="3">
        <f t="shared" si="4"/>
        <v>97.97368421052636</v>
      </c>
      <c r="U29" s="3">
        <f t="shared" si="4"/>
        <v>97.84210526315793</v>
      </c>
      <c r="V29" s="3">
        <f t="shared" si="4"/>
        <v>97.71052631578951</v>
      </c>
      <c r="W29" s="3">
        <f t="shared" si="4"/>
        <v>97.5789473684211</v>
      </c>
      <c r="X29" s="3">
        <f t="shared" si="4"/>
        <v>97.44736842105267</v>
      </c>
      <c r="Y29" s="3">
        <f t="shared" si="4"/>
        <v>97.31578947368426</v>
      </c>
      <c r="Z29" s="3">
        <f t="shared" si="4"/>
        <v>97.18421052631584</v>
      </c>
      <c r="AA29" s="3">
        <f t="shared" si="4"/>
        <v>97.05263157894741</v>
      </c>
      <c r="AB29" s="3">
        <f t="shared" si="4"/>
        <v>96.921052631579</v>
      </c>
      <c r="AC29" s="3">
        <f t="shared" si="4"/>
        <v>96.78947368421058</v>
      </c>
      <c r="AD29" s="3">
        <f t="shared" si="4"/>
        <v>96.65789473684215</v>
      </c>
      <c r="AE29" s="3">
        <f t="shared" si="4"/>
        <v>96.52631578947374</v>
      </c>
      <c r="AF29" s="3">
        <f t="shared" si="4"/>
        <v>96.39473684210532</v>
      </c>
    </row>
    <row r="30" spans="1:32" ht="12.75">
      <c r="A30" s="1">
        <v>97.2999999999999</v>
      </c>
      <c r="B30" s="3">
        <f t="shared" si="3"/>
        <v>100.35064935064936</v>
      </c>
      <c r="C30" s="3">
        <f t="shared" si="3"/>
        <v>100.22077922077924</v>
      </c>
      <c r="D30" s="3">
        <f t="shared" si="3"/>
        <v>100.09090909090911</v>
      </c>
      <c r="E30" s="3">
        <f t="shared" si="3"/>
        <v>99.96103896103898</v>
      </c>
      <c r="F30" s="3">
        <f t="shared" si="3"/>
        <v>99.83116883116885</v>
      </c>
      <c r="G30" s="3">
        <f t="shared" si="3"/>
        <v>99.70129870129873</v>
      </c>
      <c r="H30" s="3">
        <f t="shared" si="3"/>
        <v>99.57142857142858</v>
      </c>
      <c r="I30" s="3">
        <f t="shared" si="3"/>
        <v>99.44155844155846</v>
      </c>
      <c r="J30" s="3">
        <f t="shared" si="3"/>
        <v>99.31168831168833</v>
      </c>
      <c r="K30" s="3">
        <f t="shared" si="3"/>
        <v>99.1818181818182</v>
      </c>
      <c r="L30" s="3">
        <f t="shared" si="3"/>
        <v>99.05194805194807</v>
      </c>
      <c r="M30" s="3">
        <f t="shared" si="3"/>
        <v>98.92207792207795</v>
      </c>
      <c r="N30" s="3">
        <f t="shared" si="3"/>
        <v>98.79220779220782</v>
      </c>
      <c r="O30" s="3">
        <f t="shared" si="3"/>
        <v>98.66233766233769</v>
      </c>
      <c r="P30" s="3">
        <f t="shared" si="3"/>
        <v>98.53246753246756</v>
      </c>
      <c r="Q30" s="3">
        <f t="shared" si="3"/>
        <v>98.40259740259744</v>
      </c>
      <c r="R30" s="3">
        <f t="shared" si="4"/>
        <v>98.27272727272731</v>
      </c>
      <c r="S30" s="3">
        <f t="shared" si="4"/>
        <v>98.14285714285718</v>
      </c>
      <c r="T30" s="3">
        <f t="shared" si="4"/>
        <v>98.01298701298705</v>
      </c>
      <c r="U30" s="3">
        <f t="shared" si="4"/>
        <v>97.88311688311693</v>
      </c>
      <c r="V30" s="3">
        <f t="shared" si="4"/>
        <v>97.7532467532468</v>
      </c>
      <c r="W30" s="3">
        <f t="shared" si="4"/>
        <v>97.62337662337667</v>
      </c>
      <c r="X30" s="3">
        <f t="shared" si="4"/>
        <v>97.49350649350654</v>
      </c>
      <c r="Y30" s="3">
        <f t="shared" si="4"/>
        <v>97.36363636363642</v>
      </c>
      <c r="Z30" s="3">
        <f t="shared" si="4"/>
        <v>97.23376623376629</v>
      </c>
      <c r="AA30" s="3">
        <f t="shared" si="4"/>
        <v>97.10389610389616</v>
      </c>
      <c r="AB30" s="3">
        <f t="shared" si="4"/>
        <v>96.97402597402603</v>
      </c>
      <c r="AC30" s="3">
        <f t="shared" si="4"/>
        <v>96.84415584415589</v>
      </c>
      <c r="AD30" s="3">
        <f t="shared" si="4"/>
        <v>96.71428571428577</v>
      </c>
      <c r="AE30" s="3">
        <f t="shared" si="4"/>
        <v>96.58441558441564</v>
      </c>
      <c r="AF30" s="3">
        <f t="shared" si="4"/>
        <v>96.45454545454551</v>
      </c>
    </row>
    <row r="31" spans="1:32" ht="12.75">
      <c r="A31" s="1">
        <v>97.1999999999999</v>
      </c>
      <c r="B31" s="3">
        <f t="shared" si="3"/>
        <v>100.35897435897436</v>
      </c>
      <c r="C31" s="3">
        <f t="shared" si="3"/>
        <v>100.23076923076924</v>
      </c>
      <c r="D31" s="3">
        <f t="shared" si="3"/>
        <v>100.10256410256412</v>
      </c>
      <c r="E31" s="3">
        <f t="shared" si="3"/>
        <v>99.97435897435899</v>
      </c>
      <c r="F31" s="3">
        <f t="shared" si="3"/>
        <v>99.84615384615385</v>
      </c>
      <c r="G31" s="3">
        <f t="shared" si="3"/>
        <v>99.71794871794873</v>
      </c>
      <c r="H31" s="3">
        <f t="shared" si="3"/>
        <v>99.5897435897436</v>
      </c>
      <c r="I31" s="3">
        <f t="shared" si="3"/>
        <v>99.46153846153848</v>
      </c>
      <c r="J31" s="3">
        <f t="shared" si="3"/>
        <v>99.33333333333336</v>
      </c>
      <c r="K31" s="3">
        <f t="shared" si="3"/>
        <v>99.20512820512823</v>
      </c>
      <c r="L31" s="3">
        <f t="shared" si="3"/>
        <v>99.0769230769231</v>
      </c>
      <c r="M31" s="3">
        <f t="shared" si="3"/>
        <v>98.94871794871797</v>
      </c>
      <c r="N31" s="3">
        <f t="shared" si="3"/>
        <v>98.82051282051285</v>
      </c>
      <c r="O31" s="3">
        <f t="shared" si="3"/>
        <v>98.69230769230772</v>
      </c>
      <c r="P31" s="3">
        <f t="shared" si="3"/>
        <v>98.5641025641026</v>
      </c>
      <c r="Q31" s="3">
        <f t="shared" si="3"/>
        <v>98.43589743589747</v>
      </c>
      <c r="R31" s="3">
        <f t="shared" si="4"/>
        <v>98.30769230769234</v>
      </c>
      <c r="S31" s="3">
        <f t="shared" si="4"/>
        <v>98.17948717948721</v>
      </c>
      <c r="T31" s="3">
        <f t="shared" si="4"/>
        <v>98.05128205128209</v>
      </c>
      <c r="U31" s="3">
        <f t="shared" si="4"/>
        <v>97.92307692307696</v>
      </c>
      <c r="V31" s="3">
        <f t="shared" si="4"/>
        <v>97.79487179487184</v>
      </c>
      <c r="W31" s="3">
        <f t="shared" si="4"/>
        <v>97.66666666666671</v>
      </c>
      <c r="X31" s="3">
        <f t="shared" si="4"/>
        <v>97.53846153846158</v>
      </c>
      <c r="Y31" s="3">
        <f t="shared" si="4"/>
        <v>97.41025641025645</v>
      </c>
      <c r="Z31" s="3">
        <f t="shared" si="4"/>
        <v>97.28205128205133</v>
      </c>
      <c r="AA31" s="3">
        <f t="shared" si="4"/>
        <v>97.1538461538462</v>
      </c>
      <c r="AB31" s="3">
        <f t="shared" si="4"/>
        <v>97.02564102564108</v>
      </c>
      <c r="AC31" s="3">
        <f t="shared" si="4"/>
        <v>96.89743589743595</v>
      </c>
      <c r="AD31" s="3">
        <f t="shared" si="4"/>
        <v>96.76923076923082</v>
      </c>
      <c r="AE31" s="3">
        <f t="shared" si="4"/>
        <v>96.64102564102569</v>
      </c>
      <c r="AF31" s="3">
        <f t="shared" si="4"/>
        <v>96.51282051282057</v>
      </c>
    </row>
    <row r="32" spans="1:32" ht="12.75">
      <c r="A32" s="1">
        <v>97.0999999999999</v>
      </c>
      <c r="B32" s="3">
        <f t="shared" si="3"/>
        <v>100.36708860759495</v>
      </c>
      <c r="C32" s="3">
        <f t="shared" si="3"/>
        <v>100.24050632911393</v>
      </c>
      <c r="D32" s="3">
        <f t="shared" si="3"/>
        <v>100.11392405063292</v>
      </c>
      <c r="E32" s="3">
        <f t="shared" si="3"/>
        <v>99.98734177215191</v>
      </c>
      <c r="F32" s="3">
        <f t="shared" si="3"/>
        <v>99.8607594936709</v>
      </c>
      <c r="G32" s="3">
        <f t="shared" si="3"/>
        <v>99.73417721518989</v>
      </c>
      <c r="H32" s="3">
        <f t="shared" si="3"/>
        <v>99.60759493670888</v>
      </c>
      <c r="I32" s="3">
        <f t="shared" si="3"/>
        <v>99.48101265822787</v>
      </c>
      <c r="J32" s="3">
        <f t="shared" si="3"/>
        <v>99.35443037974686</v>
      </c>
      <c r="K32" s="3">
        <f t="shared" si="3"/>
        <v>99.22784810126585</v>
      </c>
      <c r="L32" s="3">
        <f t="shared" si="3"/>
        <v>99.10126582278484</v>
      </c>
      <c r="M32" s="3">
        <f t="shared" si="3"/>
        <v>98.97468354430383</v>
      </c>
      <c r="N32" s="3">
        <f t="shared" si="3"/>
        <v>98.84810126582282</v>
      </c>
      <c r="O32" s="3">
        <f t="shared" si="3"/>
        <v>98.7215189873418</v>
      </c>
      <c r="P32" s="3">
        <f t="shared" si="3"/>
        <v>98.59493670886079</v>
      </c>
      <c r="Q32" s="3">
        <f t="shared" si="3"/>
        <v>98.46835443037978</v>
      </c>
      <c r="R32" s="3">
        <f t="shared" si="4"/>
        <v>98.34177215189877</v>
      </c>
      <c r="S32" s="3">
        <f t="shared" si="4"/>
        <v>98.21518987341776</v>
      </c>
      <c r="T32" s="3">
        <f t="shared" si="4"/>
        <v>98.08860759493675</v>
      </c>
      <c r="U32" s="3">
        <f t="shared" si="4"/>
        <v>97.96202531645574</v>
      </c>
      <c r="V32" s="3">
        <f t="shared" si="4"/>
        <v>97.83544303797473</v>
      </c>
      <c r="W32" s="3">
        <f t="shared" si="4"/>
        <v>97.70886075949372</v>
      </c>
      <c r="X32" s="3">
        <f t="shared" si="4"/>
        <v>97.58227848101271</v>
      </c>
      <c r="Y32" s="3">
        <f t="shared" si="4"/>
        <v>97.4556962025317</v>
      </c>
      <c r="Z32" s="3">
        <f t="shared" si="4"/>
        <v>97.32911392405069</v>
      </c>
      <c r="AA32" s="3">
        <f t="shared" si="4"/>
        <v>97.20253164556966</v>
      </c>
      <c r="AB32" s="3">
        <f t="shared" si="4"/>
        <v>97.07594936708865</v>
      </c>
      <c r="AC32" s="3">
        <f t="shared" si="4"/>
        <v>96.94936708860764</v>
      </c>
      <c r="AD32" s="3">
        <f t="shared" si="4"/>
        <v>96.82278481012663</v>
      </c>
      <c r="AE32" s="3">
        <f t="shared" si="4"/>
        <v>96.69620253164562</v>
      </c>
      <c r="AF32" s="3">
        <f t="shared" si="4"/>
        <v>96.56962025316462</v>
      </c>
    </row>
    <row r="33" spans="1:32" ht="12.75">
      <c r="A33" s="1">
        <v>96.9999999999998</v>
      </c>
      <c r="B33" s="3">
        <f t="shared" si="3"/>
        <v>100.37500000000001</v>
      </c>
      <c r="C33" s="3">
        <f t="shared" si="3"/>
        <v>100.25000000000001</v>
      </c>
      <c r="D33" s="3">
        <f t="shared" si="3"/>
        <v>100.12500000000003</v>
      </c>
      <c r="E33" s="3">
        <f t="shared" si="3"/>
        <v>100.00000000000003</v>
      </c>
      <c r="F33" s="3">
        <f t="shared" si="3"/>
        <v>99.87500000000003</v>
      </c>
      <c r="G33" s="3">
        <f t="shared" si="3"/>
        <v>99.75000000000003</v>
      </c>
      <c r="H33" s="3">
        <f t="shared" si="3"/>
        <v>99.62500000000003</v>
      </c>
      <c r="I33" s="3">
        <f t="shared" si="3"/>
        <v>99.50000000000004</v>
      </c>
      <c r="J33" s="3">
        <f t="shared" si="3"/>
        <v>99.37500000000004</v>
      </c>
      <c r="K33" s="3">
        <f t="shared" si="3"/>
        <v>99.25000000000004</v>
      </c>
      <c r="L33" s="3">
        <f t="shared" si="3"/>
        <v>99.12500000000004</v>
      </c>
      <c r="M33" s="3">
        <f t="shared" si="3"/>
        <v>99.00000000000006</v>
      </c>
      <c r="N33" s="3">
        <f t="shared" si="3"/>
        <v>98.87500000000006</v>
      </c>
      <c r="O33" s="3">
        <f t="shared" si="3"/>
        <v>98.75000000000006</v>
      </c>
      <c r="P33" s="3">
        <f t="shared" si="3"/>
        <v>98.62500000000006</v>
      </c>
      <c r="Q33" s="3">
        <f t="shared" si="3"/>
        <v>98.50000000000006</v>
      </c>
      <c r="R33" s="3">
        <f t="shared" si="4"/>
        <v>98.37500000000007</v>
      </c>
      <c r="S33" s="3">
        <f t="shared" si="4"/>
        <v>98.25000000000007</v>
      </c>
      <c r="T33" s="3">
        <f t="shared" si="4"/>
        <v>98.12500000000007</v>
      </c>
      <c r="U33" s="3">
        <f t="shared" si="4"/>
        <v>98.00000000000007</v>
      </c>
      <c r="V33" s="3">
        <f t="shared" si="4"/>
        <v>97.87500000000007</v>
      </c>
      <c r="W33" s="3">
        <f t="shared" si="4"/>
        <v>97.75000000000009</v>
      </c>
      <c r="X33" s="3">
        <f t="shared" si="4"/>
        <v>97.62500000000009</v>
      </c>
      <c r="Y33" s="3">
        <f t="shared" si="4"/>
        <v>97.50000000000009</v>
      </c>
      <c r="Z33" s="3">
        <f t="shared" si="4"/>
        <v>97.37500000000009</v>
      </c>
      <c r="AA33" s="3">
        <f t="shared" si="4"/>
        <v>97.2500000000001</v>
      </c>
      <c r="AB33" s="3">
        <f t="shared" si="4"/>
        <v>97.1250000000001</v>
      </c>
      <c r="AC33" s="3">
        <f t="shared" si="4"/>
        <v>97.0000000000001</v>
      </c>
      <c r="AD33" s="3">
        <f t="shared" si="4"/>
        <v>96.8750000000001</v>
      </c>
      <c r="AE33" s="3">
        <f t="shared" si="4"/>
        <v>96.7500000000001</v>
      </c>
      <c r="AF33" s="3">
        <f t="shared" si="4"/>
        <v>96.62500000000011</v>
      </c>
    </row>
    <row r="34" spans="1:32" ht="12.75">
      <c r="A34" s="1">
        <v>96.8999999999998</v>
      </c>
      <c r="B34" s="3">
        <f t="shared" si="3"/>
        <v>100.38271604938274</v>
      </c>
      <c r="C34" s="3">
        <f t="shared" si="3"/>
        <v>100.25925925925928</v>
      </c>
      <c r="D34" s="3">
        <f t="shared" si="3"/>
        <v>100.13580246913583</v>
      </c>
      <c r="E34" s="3">
        <f t="shared" si="3"/>
        <v>100.01234567901237</v>
      </c>
      <c r="F34" s="3">
        <f t="shared" si="3"/>
        <v>99.88888888888891</v>
      </c>
      <c r="G34" s="3">
        <f t="shared" si="3"/>
        <v>99.76543209876546</v>
      </c>
      <c r="H34" s="3">
        <f t="shared" si="3"/>
        <v>99.641975308642</v>
      </c>
      <c r="I34" s="3">
        <f t="shared" si="3"/>
        <v>99.51851851851855</v>
      </c>
      <c r="J34" s="3">
        <f t="shared" si="3"/>
        <v>99.3950617283951</v>
      </c>
      <c r="K34" s="3">
        <f t="shared" si="3"/>
        <v>99.27160493827165</v>
      </c>
      <c r="L34" s="3">
        <f t="shared" si="3"/>
        <v>99.1481481481482</v>
      </c>
      <c r="M34" s="3">
        <f t="shared" si="3"/>
        <v>99.02469135802474</v>
      </c>
      <c r="N34" s="3">
        <f t="shared" si="3"/>
        <v>98.90123456790128</v>
      </c>
      <c r="O34" s="3">
        <f t="shared" si="3"/>
        <v>98.77777777777783</v>
      </c>
      <c r="P34" s="3">
        <f t="shared" si="3"/>
        <v>98.65432098765437</v>
      </c>
      <c r="Q34" s="3">
        <f aca="true" t="shared" si="5" ref="Q34:AF49">(((100-$A34)-(100-Q$2))/(100-$A34+5))+100</f>
        <v>98.53086419753092</v>
      </c>
      <c r="R34" s="3">
        <f t="shared" si="4"/>
        <v>98.40740740740748</v>
      </c>
      <c r="S34" s="3">
        <f t="shared" si="4"/>
        <v>98.28395061728402</v>
      </c>
      <c r="T34" s="3">
        <f t="shared" si="4"/>
        <v>98.16049382716056</v>
      </c>
      <c r="U34" s="3">
        <f t="shared" si="4"/>
        <v>98.03703703703711</v>
      </c>
      <c r="V34" s="3">
        <f t="shared" si="4"/>
        <v>97.91358024691365</v>
      </c>
      <c r="W34" s="3">
        <f t="shared" si="4"/>
        <v>97.7901234567902</v>
      </c>
      <c r="X34" s="3">
        <f t="shared" si="4"/>
        <v>97.66666666666674</v>
      </c>
      <c r="Y34" s="3">
        <f t="shared" si="4"/>
        <v>97.54320987654329</v>
      </c>
      <c r="Z34" s="3">
        <f t="shared" si="4"/>
        <v>97.41975308641983</v>
      </c>
      <c r="AA34" s="3">
        <f t="shared" si="4"/>
        <v>97.29629629629639</v>
      </c>
      <c r="AB34" s="3">
        <f t="shared" si="4"/>
        <v>97.17283950617293</v>
      </c>
      <c r="AC34" s="3">
        <f t="shared" si="4"/>
        <v>97.04938271604948</v>
      </c>
      <c r="AD34" s="3">
        <f t="shared" si="4"/>
        <v>96.92592592592602</v>
      </c>
      <c r="AE34" s="3">
        <f t="shared" si="4"/>
        <v>96.80246913580257</v>
      </c>
      <c r="AF34" s="3">
        <f t="shared" si="4"/>
        <v>96.67901234567911</v>
      </c>
    </row>
    <row r="35" spans="1:32" ht="12.75">
      <c r="A35" s="1">
        <v>96.7999999999998</v>
      </c>
      <c r="B35" s="3">
        <f aca="true" t="shared" si="6" ref="B35:Q50">(((100-$A35)-(100-B$2))/(100-$A35+5))+100</f>
        <v>100.39024390243904</v>
      </c>
      <c r="C35" s="3">
        <f t="shared" si="6"/>
        <v>100.26829268292684</v>
      </c>
      <c r="D35" s="3">
        <f t="shared" si="6"/>
        <v>100.14634146341466</v>
      </c>
      <c r="E35" s="3">
        <f t="shared" si="6"/>
        <v>100.02439024390246</v>
      </c>
      <c r="F35" s="3">
        <f t="shared" si="6"/>
        <v>99.90243902439028</v>
      </c>
      <c r="G35" s="3">
        <f t="shared" si="6"/>
        <v>99.78048780487808</v>
      </c>
      <c r="H35" s="3">
        <f t="shared" si="6"/>
        <v>99.65853658536588</v>
      </c>
      <c r="I35" s="3">
        <f t="shared" si="6"/>
        <v>99.5365853658537</v>
      </c>
      <c r="J35" s="3">
        <f t="shared" si="6"/>
        <v>99.4146341463415</v>
      </c>
      <c r="K35" s="3">
        <f t="shared" si="6"/>
        <v>99.29268292682931</v>
      </c>
      <c r="L35" s="3">
        <f t="shared" si="6"/>
        <v>99.17073170731712</v>
      </c>
      <c r="M35" s="3">
        <f t="shared" si="6"/>
        <v>99.04878048780492</v>
      </c>
      <c r="N35" s="3">
        <f t="shared" si="6"/>
        <v>98.92682926829274</v>
      </c>
      <c r="O35" s="3">
        <f t="shared" si="6"/>
        <v>98.80487804878054</v>
      </c>
      <c r="P35" s="3">
        <f t="shared" si="6"/>
        <v>98.68292682926835</v>
      </c>
      <c r="Q35" s="3">
        <f t="shared" si="5"/>
        <v>98.56097560975616</v>
      </c>
      <c r="R35" s="3">
        <f t="shared" si="5"/>
        <v>98.43902439024397</v>
      </c>
      <c r="S35" s="3">
        <f t="shared" si="5"/>
        <v>98.31707317073177</v>
      </c>
      <c r="T35" s="3">
        <f t="shared" si="5"/>
        <v>98.19512195121958</v>
      </c>
      <c r="U35" s="3">
        <f t="shared" si="5"/>
        <v>98.07317073170739</v>
      </c>
      <c r="V35" s="3">
        <f t="shared" si="5"/>
        <v>97.9512195121952</v>
      </c>
      <c r="W35" s="3">
        <f t="shared" si="5"/>
        <v>97.82926829268301</v>
      </c>
      <c r="X35" s="3">
        <f t="shared" si="5"/>
        <v>97.70731707317081</v>
      </c>
      <c r="Y35" s="3">
        <f t="shared" si="5"/>
        <v>97.58536585365862</v>
      </c>
      <c r="Z35" s="3">
        <f t="shared" si="5"/>
        <v>97.46341463414643</v>
      </c>
      <c r="AA35" s="3">
        <f t="shared" si="5"/>
        <v>97.34146341463423</v>
      </c>
      <c r="AB35" s="3">
        <f t="shared" si="5"/>
        <v>97.21951219512205</v>
      </c>
      <c r="AC35" s="3">
        <f t="shared" si="5"/>
        <v>97.09756097560985</v>
      </c>
      <c r="AD35" s="3">
        <f t="shared" si="5"/>
        <v>96.97560975609765</v>
      </c>
      <c r="AE35" s="3">
        <f t="shared" si="5"/>
        <v>96.85365853658547</v>
      </c>
      <c r="AF35" s="3">
        <f t="shared" si="5"/>
        <v>96.73170731707327</v>
      </c>
    </row>
    <row r="36" spans="1:32" ht="12.75">
      <c r="A36" s="1">
        <v>96.6999999999998</v>
      </c>
      <c r="B36" s="3">
        <f t="shared" si="6"/>
        <v>100.3975903614458</v>
      </c>
      <c r="C36" s="3">
        <f t="shared" si="6"/>
        <v>100.27710843373495</v>
      </c>
      <c r="D36" s="3">
        <f t="shared" si="6"/>
        <v>100.15662650602411</v>
      </c>
      <c r="E36" s="3">
        <f t="shared" si="6"/>
        <v>100.03614457831327</v>
      </c>
      <c r="F36" s="3">
        <f t="shared" si="6"/>
        <v>99.91566265060244</v>
      </c>
      <c r="G36" s="3">
        <f t="shared" si="6"/>
        <v>99.7951807228916</v>
      </c>
      <c r="H36" s="3">
        <f t="shared" si="6"/>
        <v>99.67469879518076</v>
      </c>
      <c r="I36" s="3">
        <f t="shared" si="6"/>
        <v>99.55421686746992</v>
      </c>
      <c r="J36" s="3">
        <f t="shared" si="6"/>
        <v>99.43373493975908</v>
      </c>
      <c r="K36" s="3">
        <f t="shared" si="6"/>
        <v>99.31325301204824</v>
      </c>
      <c r="L36" s="3">
        <f t="shared" si="6"/>
        <v>99.1927710843374</v>
      </c>
      <c r="M36" s="3">
        <f t="shared" si="6"/>
        <v>99.07228915662655</v>
      </c>
      <c r="N36" s="3">
        <f t="shared" si="6"/>
        <v>98.95180722891571</v>
      </c>
      <c r="O36" s="3">
        <f t="shared" si="6"/>
        <v>98.83132530120487</v>
      </c>
      <c r="P36" s="3">
        <f t="shared" si="6"/>
        <v>98.71084337349403</v>
      </c>
      <c r="Q36" s="3">
        <f t="shared" si="5"/>
        <v>98.59036144578319</v>
      </c>
      <c r="R36" s="3">
        <f t="shared" si="5"/>
        <v>98.46987951807235</v>
      </c>
      <c r="S36" s="3">
        <f t="shared" si="5"/>
        <v>98.3493975903615</v>
      </c>
      <c r="T36" s="3">
        <f t="shared" si="5"/>
        <v>98.22891566265066</v>
      </c>
      <c r="U36" s="3">
        <f t="shared" si="5"/>
        <v>98.10843373493982</v>
      </c>
      <c r="V36" s="3">
        <f t="shared" si="5"/>
        <v>97.98795180722898</v>
      </c>
      <c r="W36" s="3">
        <f t="shared" si="5"/>
        <v>97.86746987951814</v>
      </c>
      <c r="X36" s="3">
        <f t="shared" si="5"/>
        <v>97.74698795180731</v>
      </c>
      <c r="Y36" s="3">
        <f t="shared" si="5"/>
        <v>97.62650602409647</v>
      </c>
      <c r="Z36" s="3">
        <f t="shared" si="5"/>
        <v>97.50602409638563</v>
      </c>
      <c r="AA36" s="3">
        <f t="shared" si="5"/>
        <v>97.38554216867479</v>
      </c>
      <c r="AB36" s="3">
        <f t="shared" si="5"/>
        <v>97.26506024096395</v>
      </c>
      <c r="AC36" s="3">
        <f t="shared" si="5"/>
        <v>97.1445783132531</v>
      </c>
      <c r="AD36" s="3">
        <f t="shared" si="5"/>
        <v>97.02409638554226</v>
      </c>
      <c r="AE36" s="3">
        <f t="shared" si="5"/>
        <v>96.90361445783142</v>
      </c>
      <c r="AF36" s="3">
        <f t="shared" si="5"/>
        <v>96.78313253012058</v>
      </c>
    </row>
    <row r="37" spans="1:32" ht="12.75">
      <c r="A37" s="1">
        <v>96.5999999999998</v>
      </c>
      <c r="B37" s="3">
        <f t="shared" si="6"/>
        <v>100.40476190476191</v>
      </c>
      <c r="C37" s="3">
        <f t="shared" si="6"/>
        <v>100.2857142857143</v>
      </c>
      <c r="D37" s="3">
        <f t="shared" si="6"/>
        <v>100.16666666666669</v>
      </c>
      <c r="E37" s="3">
        <f t="shared" si="6"/>
        <v>100.04761904761907</v>
      </c>
      <c r="F37" s="3">
        <f t="shared" si="6"/>
        <v>99.92857142857146</v>
      </c>
      <c r="G37" s="3">
        <f t="shared" si="6"/>
        <v>99.80952380952384</v>
      </c>
      <c r="H37" s="3">
        <f t="shared" si="6"/>
        <v>99.69047619047622</v>
      </c>
      <c r="I37" s="3">
        <f t="shared" si="6"/>
        <v>99.57142857142861</v>
      </c>
      <c r="J37" s="3">
        <f t="shared" si="6"/>
        <v>99.45238095238099</v>
      </c>
      <c r="K37" s="3">
        <f t="shared" si="6"/>
        <v>99.33333333333337</v>
      </c>
      <c r="L37" s="3">
        <f t="shared" si="6"/>
        <v>99.21428571428575</v>
      </c>
      <c r="M37" s="3">
        <f t="shared" si="6"/>
        <v>99.09523809523814</v>
      </c>
      <c r="N37" s="3">
        <f t="shared" si="6"/>
        <v>98.97619047619052</v>
      </c>
      <c r="O37" s="3">
        <f t="shared" si="6"/>
        <v>98.8571428571429</v>
      </c>
      <c r="P37" s="3">
        <f t="shared" si="6"/>
        <v>98.7380952380953</v>
      </c>
      <c r="Q37" s="3">
        <f t="shared" si="5"/>
        <v>98.61904761904768</v>
      </c>
      <c r="R37" s="3">
        <f t="shared" si="5"/>
        <v>98.50000000000006</v>
      </c>
      <c r="S37" s="3">
        <f t="shared" si="5"/>
        <v>98.38095238095245</v>
      </c>
      <c r="T37" s="3">
        <f t="shared" si="5"/>
        <v>98.26190476190483</v>
      </c>
      <c r="U37" s="3">
        <f t="shared" si="5"/>
        <v>98.14285714285721</v>
      </c>
      <c r="V37" s="3">
        <f t="shared" si="5"/>
        <v>98.02380952380959</v>
      </c>
      <c r="W37" s="3">
        <f t="shared" si="5"/>
        <v>97.90476190476198</v>
      </c>
      <c r="X37" s="3">
        <f t="shared" si="5"/>
        <v>97.78571428571436</v>
      </c>
      <c r="Y37" s="3">
        <f t="shared" si="5"/>
        <v>97.66666666666674</v>
      </c>
      <c r="Z37" s="3">
        <f t="shared" si="5"/>
        <v>97.54761904761914</v>
      </c>
      <c r="AA37" s="3">
        <f t="shared" si="5"/>
        <v>97.42857142857152</v>
      </c>
      <c r="AB37" s="3">
        <f t="shared" si="5"/>
        <v>97.3095238095239</v>
      </c>
      <c r="AC37" s="3">
        <f t="shared" si="5"/>
        <v>97.19047619047629</v>
      </c>
      <c r="AD37" s="3">
        <f t="shared" si="5"/>
        <v>97.07142857142867</v>
      </c>
      <c r="AE37" s="3">
        <f t="shared" si="5"/>
        <v>96.95238095238105</v>
      </c>
      <c r="AF37" s="3">
        <f t="shared" si="5"/>
        <v>96.83333333333343</v>
      </c>
    </row>
    <row r="38" spans="1:32" ht="12.75">
      <c r="A38" s="1">
        <v>96.4999999999998</v>
      </c>
      <c r="B38" s="3">
        <f t="shared" si="6"/>
        <v>100.41176470588236</v>
      </c>
      <c r="C38" s="3">
        <f t="shared" si="6"/>
        <v>100.29411764705884</v>
      </c>
      <c r="D38" s="3">
        <f t="shared" si="6"/>
        <v>100.17647058823532</v>
      </c>
      <c r="E38" s="3">
        <f t="shared" si="6"/>
        <v>100.05882352941178</v>
      </c>
      <c r="F38" s="3">
        <f t="shared" si="6"/>
        <v>99.94117647058826</v>
      </c>
      <c r="G38" s="3">
        <f t="shared" si="6"/>
        <v>99.82352941176474</v>
      </c>
      <c r="H38" s="3">
        <f t="shared" si="6"/>
        <v>99.7058823529412</v>
      </c>
      <c r="I38" s="3">
        <f t="shared" si="6"/>
        <v>99.58823529411768</v>
      </c>
      <c r="J38" s="3">
        <f t="shared" si="6"/>
        <v>99.47058823529416</v>
      </c>
      <c r="K38" s="3">
        <f t="shared" si="6"/>
        <v>99.35294117647062</v>
      </c>
      <c r="L38" s="3">
        <f t="shared" si="6"/>
        <v>99.2352941176471</v>
      </c>
      <c r="M38" s="3">
        <f t="shared" si="6"/>
        <v>99.11764705882358</v>
      </c>
      <c r="N38" s="3">
        <f t="shared" si="6"/>
        <v>99.00000000000004</v>
      </c>
      <c r="O38" s="3">
        <f t="shared" si="6"/>
        <v>98.88235294117652</v>
      </c>
      <c r="P38" s="3">
        <f t="shared" si="6"/>
        <v>98.764705882353</v>
      </c>
      <c r="Q38" s="3">
        <f t="shared" si="5"/>
        <v>98.64705882352946</v>
      </c>
      <c r="R38" s="3">
        <f t="shared" si="5"/>
        <v>98.52941176470594</v>
      </c>
      <c r="S38" s="3">
        <f t="shared" si="5"/>
        <v>98.41176470588242</v>
      </c>
      <c r="T38" s="3">
        <f t="shared" si="5"/>
        <v>98.29411764705888</v>
      </c>
      <c r="U38" s="3">
        <f t="shared" si="5"/>
        <v>98.17647058823536</v>
      </c>
      <c r="V38" s="3">
        <f t="shared" si="5"/>
        <v>98.05882352941184</v>
      </c>
      <c r="W38" s="3">
        <f t="shared" si="5"/>
        <v>97.9411764705883</v>
      </c>
      <c r="X38" s="3">
        <f t="shared" si="5"/>
        <v>97.82352941176478</v>
      </c>
      <c r="Y38" s="3">
        <f t="shared" si="5"/>
        <v>97.70588235294126</v>
      </c>
      <c r="Z38" s="3">
        <f t="shared" si="5"/>
        <v>97.58823529411772</v>
      </c>
      <c r="AA38" s="3">
        <f t="shared" si="5"/>
        <v>97.4705882352942</v>
      </c>
      <c r="AB38" s="3">
        <f t="shared" si="5"/>
        <v>97.35294117647068</v>
      </c>
      <c r="AC38" s="3">
        <f t="shared" si="5"/>
        <v>97.23529411764714</v>
      </c>
      <c r="AD38" s="3">
        <f t="shared" si="5"/>
        <v>97.11764705882362</v>
      </c>
      <c r="AE38" s="3">
        <f t="shared" si="5"/>
        <v>97.0000000000001</v>
      </c>
      <c r="AF38" s="3">
        <f t="shared" si="5"/>
        <v>96.88235294117656</v>
      </c>
    </row>
    <row r="39" spans="1:32" ht="12.75">
      <c r="A39" s="1">
        <v>96.3999999999998</v>
      </c>
      <c r="B39" s="3">
        <f t="shared" si="6"/>
        <v>100.41860465116281</v>
      </c>
      <c r="C39" s="3">
        <f t="shared" si="6"/>
        <v>100.30232558139537</v>
      </c>
      <c r="D39" s="3">
        <f t="shared" si="6"/>
        <v>100.18604651162792</v>
      </c>
      <c r="E39" s="3">
        <f t="shared" si="6"/>
        <v>100.06976744186049</v>
      </c>
      <c r="F39" s="3">
        <f t="shared" si="6"/>
        <v>99.95348837209305</v>
      </c>
      <c r="G39" s="3">
        <f t="shared" si="6"/>
        <v>99.8372093023256</v>
      </c>
      <c r="H39" s="3">
        <f t="shared" si="6"/>
        <v>99.72093023255817</v>
      </c>
      <c r="I39" s="3">
        <f t="shared" si="6"/>
        <v>99.60465116279073</v>
      </c>
      <c r="J39" s="3">
        <f t="shared" si="6"/>
        <v>99.48837209302329</v>
      </c>
      <c r="K39" s="3">
        <f t="shared" si="6"/>
        <v>99.37209302325586</v>
      </c>
      <c r="L39" s="3">
        <f t="shared" si="6"/>
        <v>99.25581395348841</v>
      </c>
      <c r="M39" s="3">
        <f t="shared" si="6"/>
        <v>99.13953488372097</v>
      </c>
      <c r="N39" s="3">
        <f t="shared" si="6"/>
        <v>99.02325581395354</v>
      </c>
      <c r="O39" s="3">
        <f t="shared" si="6"/>
        <v>98.9069767441861</v>
      </c>
      <c r="P39" s="3">
        <f t="shared" si="6"/>
        <v>98.79069767441865</v>
      </c>
      <c r="Q39" s="3">
        <f t="shared" si="5"/>
        <v>98.67441860465121</v>
      </c>
      <c r="R39" s="3">
        <f t="shared" si="5"/>
        <v>98.55813953488378</v>
      </c>
      <c r="S39" s="3">
        <f t="shared" si="5"/>
        <v>98.44186046511633</v>
      </c>
      <c r="T39" s="3">
        <f t="shared" si="5"/>
        <v>98.32558139534889</v>
      </c>
      <c r="U39" s="3">
        <f t="shared" si="5"/>
        <v>98.20930232558146</v>
      </c>
      <c r="V39" s="3">
        <f t="shared" si="5"/>
        <v>98.09302325581402</v>
      </c>
      <c r="W39" s="3">
        <f t="shared" si="5"/>
        <v>97.97674418604657</v>
      </c>
      <c r="X39" s="3">
        <f t="shared" si="5"/>
        <v>97.86046511627914</v>
      </c>
      <c r="Y39" s="3">
        <f t="shared" si="5"/>
        <v>97.7441860465117</v>
      </c>
      <c r="Z39" s="3">
        <f t="shared" si="5"/>
        <v>97.62790697674426</v>
      </c>
      <c r="AA39" s="3">
        <f t="shared" si="5"/>
        <v>97.51162790697683</v>
      </c>
      <c r="AB39" s="3">
        <f t="shared" si="5"/>
        <v>97.39534883720938</v>
      </c>
      <c r="AC39" s="3">
        <f t="shared" si="5"/>
        <v>97.27906976744194</v>
      </c>
      <c r="AD39" s="3">
        <f t="shared" si="5"/>
        <v>97.16279069767451</v>
      </c>
      <c r="AE39" s="3">
        <f t="shared" si="5"/>
        <v>97.04651162790707</v>
      </c>
      <c r="AF39" s="3">
        <f t="shared" si="5"/>
        <v>96.93023255813962</v>
      </c>
    </row>
    <row r="40" spans="1:32" ht="12.75">
      <c r="A40" s="1">
        <v>96.2999999999998</v>
      </c>
      <c r="B40" s="3">
        <f t="shared" si="6"/>
        <v>100.42528735632185</v>
      </c>
      <c r="C40" s="3">
        <f t="shared" si="6"/>
        <v>100.31034482758622</v>
      </c>
      <c r="D40" s="3">
        <f t="shared" si="6"/>
        <v>100.1954022988506</v>
      </c>
      <c r="E40" s="3">
        <f t="shared" si="6"/>
        <v>100.08045977011497</v>
      </c>
      <c r="F40" s="3">
        <f t="shared" si="6"/>
        <v>99.96551724137933</v>
      </c>
      <c r="G40" s="3">
        <f t="shared" si="6"/>
        <v>99.8505747126437</v>
      </c>
      <c r="H40" s="3">
        <f t="shared" si="6"/>
        <v>99.73563218390808</v>
      </c>
      <c r="I40" s="3">
        <f t="shared" si="6"/>
        <v>99.62068965517244</v>
      </c>
      <c r="J40" s="3">
        <f t="shared" si="6"/>
        <v>99.50574712643682</v>
      </c>
      <c r="K40" s="3">
        <f t="shared" si="6"/>
        <v>99.39080459770119</v>
      </c>
      <c r="L40" s="3">
        <f t="shared" si="6"/>
        <v>99.27586206896555</v>
      </c>
      <c r="M40" s="3">
        <f t="shared" si="6"/>
        <v>99.16091954022993</v>
      </c>
      <c r="N40" s="3">
        <f t="shared" si="6"/>
        <v>99.0459770114943</v>
      </c>
      <c r="O40" s="3">
        <f t="shared" si="6"/>
        <v>98.93103448275866</v>
      </c>
      <c r="P40" s="3">
        <f t="shared" si="6"/>
        <v>98.81609195402304</v>
      </c>
      <c r="Q40" s="3">
        <f t="shared" si="5"/>
        <v>98.70114942528741</v>
      </c>
      <c r="R40" s="3">
        <f t="shared" si="5"/>
        <v>98.58620689655179</v>
      </c>
      <c r="S40" s="3">
        <f t="shared" si="5"/>
        <v>98.47126436781615</v>
      </c>
      <c r="T40" s="3">
        <f t="shared" si="5"/>
        <v>98.35632183908052</v>
      </c>
      <c r="U40" s="3">
        <f t="shared" si="5"/>
        <v>98.2413793103449</v>
      </c>
      <c r="V40" s="3">
        <f t="shared" si="5"/>
        <v>98.12643678160926</v>
      </c>
      <c r="W40" s="3">
        <f t="shared" si="5"/>
        <v>98.01149425287363</v>
      </c>
      <c r="X40" s="3">
        <f t="shared" si="5"/>
        <v>97.896551724138</v>
      </c>
      <c r="Y40" s="3">
        <f t="shared" si="5"/>
        <v>97.78160919540237</v>
      </c>
      <c r="Z40" s="3">
        <f t="shared" si="5"/>
        <v>97.66666666666674</v>
      </c>
      <c r="AA40" s="3">
        <f t="shared" si="5"/>
        <v>97.55172413793112</v>
      </c>
      <c r="AB40" s="3">
        <f t="shared" si="5"/>
        <v>97.43678160919549</v>
      </c>
      <c r="AC40" s="3">
        <f t="shared" si="5"/>
        <v>97.32183908045985</v>
      </c>
      <c r="AD40" s="3">
        <f t="shared" si="5"/>
        <v>97.20689655172423</v>
      </c>
      <c r="AE40" s="3">
        <f t="shared" si="5"/>
        <v>97.0919540229886</v>
      </c>
      <c r="AF40" s="3">
        <f t="shared" si="5"/>
        <v>96.97701149425296</v>
      </c>
    </row>
    <row r="41" spans="1:32" ht="12.75">
      <c r="A41" s="1">
        <v>96.1999999999998</v>
      </c>
      <c r="B41" s="3">
        <f t="shared" si="6"/>
        <v>100.4318181818182</v>
      </c>
      <c r="C41" s="3">
        <f t="shared" si="6"/>
        <v>100.31818181818183</v>
      </c>
      <c r="D41" s="3">
        <f t="shared" si="6"/>
        <v>100.20454545454547</v>
      </c>
      <c r="E41" s="3">
        <f t="shared" si="6"/>
        <v>100.09090909090911</v>
      </c>
      <c r="F41" s="3">
        <f t="shared" si="6"/>
        <v>99.97727272727275</v>
      </c>
      <c r="G41" s="3">
        <f t="shared" si="6"/>
        <v>99.86363636363639</v>
      </c>
      <c r="H41" s="3">
        <f t="shared" si="6"/>
        <v>99.75000000000003</v>
      </c>
      <c r="I41" s="3">
        <f t="shared" si="6"/>
        <v>99.63636363636367</v>
      </c>
      <c r="J41" s="3">
        <f t="shared" si="6"/>
        <v>99.52272727272731</v>
      </c>
      <c r="K41" s="3">
        <f t="shared" si="6"/>
        <v>99.40909090909095</v>
      </c>
      <c r="L41" s="3">
        <f t="shared" si="6"/>
        <v>99.29545454545459</v>
      </c>
      <c r="M41" s="3">
        <f t="shared" si="6"/>
        <v>99.18181818181822</v>
      </c>
      <c r="N41" s="3">
        <f t="shared" si="6"/>
        <v>99.06818181818186</v>
      </c>
      <c r="O41" s="3">
        <f t="shared" si="6"/>
        <v>98.9545454545455</v>
      </c>
      <c r="P41" s="3">
        <f t="shared" si="6"/>
        <v>98.84090909090914</v>
      </c>
      <c r="Q41" s="3">
        <f t="shared" si="5"/>
        <v>98.72727272727278</v>
      </c>
      <c r="R41" s="3">
        <f t="shared" si="5"/>
        <v>98.61363636363642</v>
      </c>
      <c r="S41" s="3">
        <f t="shared" si="5"/>
        <v>98.50000000000006</v>
      </c>
      <c r="T41" s="3">
        <f t="shared" si="5"/>
        <v>98.3863636363637</v>
      </c>
      <c r="U41" s="3">
        <f t="shared" si="5"/>
        <v>98.27272727272734</v>
      </c>
      <c r="V41" s="3">
        <f t="shared" si="5"/>
        <v>98.15909090909098</v>
      </c>
      <c r="W41" s="3">
        <f t="shared" si="5"/>
        <v>98.04545454545462</v>
      </c>
      <c r="X41" s="3">
        <f t="shared" si="5"/>
        <v>97.93181818181824</v>
      </c>
      <c r="Y41" s="3">
        <f t="shared" si="5"/>
        <v>97.81818181818188</v>
      </c>
      <c r="Z41" s="3">
        <f t="shared" si="5"/>
        <v>97.70454545454552</v>
      </c>
      <c r="AA41" s="3">
        <f t="shared" si="5"/>
        <v>97.59090909090916</v>
      </c>
      <c r="AB41" s="3">
        <f t="shared" si="5"/>
        <v>97.4772727272728</v>
      </c>
      <c r="AC41" s="3">
        <f t="shared" si="5"/>
        <v>97.36363636363645</v>
      </c>
      <c r="AD41" s="3">
        <f t="shared" si="5"/>
        <v>97.25000000000009</v>
      </c>
      <c r="AE41" s="3">
        <f t="shared" si="5"/>
        <v>97.13636363636373</v>
      </c>
      <c r="AF41" s="3">
        <f t="shared" si="5"/>
        <v>97.02272727272737</v>
      </c>
    </row>
    <row r="42" spans="1:32" ht="12.75">
      <c r="A42" s="1">
        <v>96.0999999999998</v>
      </c>
      <c r="B42" s="3">
        <f t="shared" si="6"/>
        <v>100.43820224719103</v>
      </c>
      <c r="C42" s="3">
        <f t="shared" si="6"/>
        <v>100.32584269662922</v>
      </c>
      <c r="D42" s="3">
        <f t="shared" si="6"/>
        <v>100.21348314606743</v>
      </c>
      <c r="E42" s="3">
        <f t="shared" si="6"/>
        <v>100.10112359550564</v>
      </c>
      <c r="F42" s="3">
        <f t="shared" si="6"/>
        <v>99.98876404494385</v>
      </c>
      <c r="G42" s="3">
        <f t="shared" si="6"/>
        <v>99.87640449438204</v>
      </c>
      <c r="H42" s="3">
        <f t="shared" si="6"/>
        <v>99.76404494382025</v>
      </c>
      <c r="I42" s="3">
        <f t="shared" si="6"/>
        <v>99.65168539325846</v>
      </c>
      <c r="J42" s="3">
        <f t="shared" si="6"/>
        <v>99.53932584269667</v>
      </c>
      <c r="K42" s="3">
        <f t="shared" si="6"/>
        <v>99.42696629213486</v>
      </c>
      <c r="L42" s="3">
        <f t="shared" si="6"/>
        <v>99.31460674157307</v>
      </c>
      <c r="M42" s="3">
        <f t="shared" si="6"/>
        <v>99.20224719101128</v>
      </c>
      <c r="N42" s="3">
        <f t="shared" si="6"/>
        <v>99.08988764044948</v>
      </c>
      <c r="O42" s="3">
        <f t="shared" si="6"/>
        <v>98.97752808988768</v>
      </c>
      <c r="P42" s="3">
        <f t="shared" si="6"/>
        <v>98.8651685393259</v>
      </c>
      <c r="Q42" s="3">
        <f t="shared" si="5"/>
        <v>98.7528089887641</v>
      </c>
      <c r="R42" s="3">
        <f t="shared" si="5"/>
        <v>98.6404494382023</v>
      </c>
      <c r="S42" s="3">
        <f t="shared" si="5"/>
        <v>98.5280898876405</v>
      </c>
      <c r="T42" s="3">
        <f t="shared" si="5"/>
        <v>98.41573033707871</v>
      </c>
      <c r="U42" s="3">
        <f t="shared" si="5"/>
        <v>98.30337078651692</v>
      </c>
      <c r="V42" s="3">
        <f t="shared" si="5"/>
        <v>98.19101123595512</v>
      </c>
      <c r="W42" s="3">
        <f t="shared" si="5"/>
        <v>98.07865168539333</v>
      </c>
      <c r="X42" s="3">
        <f t="shared" si="5"/>
        <v>97.96629213483153</v>
      </c>
      <c r="Y42" s="3">
        <f t="shared" si="5"/>
        <v>97.85393258426973</v>
      </c>
      <c r="Z42" s="3">
        <f t="shared" si="5"/>
        <v>97.74157303370794</v>
      </c>
      <c r="AA42" s="3">
        <f t="shared" si="5"/>
        <v>97.62921348314615</v>
      </c>
      <c r="AB42" s="3">
        <f t="shared" si="5"/>
        <v>97.51685393258435</v>
      </c>
      <c r="AC42" s="3">
        <f t="shared" si="5"/>
        <v>97.40449438202255</v>
      </c>
      <c r="AD42" s="3">
        <f t="shared" si="5"/>
        <v>97.29213483146076</v>
      </c>
      <c r="AE42" s="3">
        <f t="shared" si="5"/>
        <v>97.17977528089897</v>
      </c>
      <c r="AF42" s="3">
        <f t="shared" si="5"/>
        <v>97.06741573033717</v>
      </c>
    </row>
    <row r="43" spans="1:32" ht="12.75">
      <c r="A43" s="1">
        <v>95.9999999999998</v>
      </c>
      <c r="B43" s="3">
        <f t="shared" si="6"/>
        <v>100.44444444444446</v>
      </c>
      <c r="C43" s="3">
        <f t="shared" si="6"/>
        <v>100.33333333333334</v>
      </c>
      <c r="D43" s="3">
        <f t="shared" si="6"/>
        <v>100.22222222222224</v>
      </c>
      <c r="E43" s="3">
        <f t="shared" si="6"/>
        <v>100.11111111111113</v>
      </c>
      <c r="F43" s="3">
        <f t="shared" si="6"/>
        <v>100.00000000000003</v>
      </c>
      <c r="G43" s="3">
        <f t="shared" si="6"/>
        <v>99.88888888888891</v>
      </c>
      <c r="H43" s="3">
        <f t="shared" si="6"/>
        <v>99.7777777777778</v>
      </c>
      <c r="I43" s="3">
        <f t="shared" si="6"/>
        <v>99.6666666666667</v>
      </c>
      <c r="J43" s="3">
        <f t="shared" si="6"/>
        <v>99.55555555555559</v>
      </c>
      <c r="K43" s="3">
        <f t="shared" si="6"/>
        <v>99.44444444444449</v>
      </c>
      <c r="L43" s="3">
        <f t="shared" si="6"/>
        <v>99.33333333333337</v>
      </c>
      <c r="M43" s="3">
        <f t="shared" si="6"/>
        <v>99.22222222222226</v>
      </c>
      <c r="N43" s="3">
        <f t="shared" si="6"/>
        <v>99.11111111111116</v>
      </c>
      <c r="O43" s="3">
        <f t="shared" si="6"/>
        <v>99.00000000000004</v>
      </c>
      <c r="P43" s="3">
        <f t="shared" si="6"/>
        <v>98.88888888888894</v>
      </c>
      <c r="Q43" s="3">
        <f t="shared" si="5"/>
        <v>98.77777777777783</v>
      </c>
      <c r="R43" s="3">
        <f t="shared" si="5"/>
        <v>98.66666666666671</v>
      </c>
      <c r="S43" s="3">
        <f t="shared" si="5"/>
        <v>98.55555555555561</v>
      </c>
      <c r="T43" s="3">
        <f t="shared" si="5"/>
        <v>98.4444444444445</v>
      </c>
      <c r="U43" s="3">
        <f t="shared" si="5"/>
        <v>98.33333333333339</v>
      </c>
      <c r="V43" s="3">
        <f t="shared" si="5"/>
        <v>98.22222222222229</v>
      </c>
      <c r="W43" s="3">
        <f t="shared" si="5"/>
        <v>98.11111111111117</v>
      </c>
      <c r="X43" s="3">
        <f t="shared" si="5"/>
        <v>98.00000000000007</v>
      </c>
      <c r="Y43" s="3">
        <f t="shared" si="5"/>
        <v>97.88888888888896</v>
      </c>
      <c r="Z43" s="3">
        <f t="shared" si="5"/>
        <v>97.77777777777784</v>
      </c>
      <c r="AA43" s="3">
        <f t="shared" si="5"/>
        <v>97.66666666666674</v>
      </c>
      <c r="AB43" s="3">
        <f t="shared" si="5"/>
        <v>97.55555555555563</v>
      </c>
      <c r="AC43" s="3">
        <f t="shared" si="5"/>
        <v>97.44444444444453</v>
      </c>
      <c r="AD43" s="3">
        <f t="shared" si="5"/>
        <v>97.33333333333341</v>
      </c>
      <c r="AE43" s="3">
        <f t="shared" si="5"/>
        <v>97.2222222222223</v>
      </c>
      <c r="AF43" s="3">
        <f t="shared" si="5"/>
        <v>97.1111111111112</v>
      </c>
    </row>
    <row r="44" spans="1:32" ht="12.75">
      <c r="A44" s="1">
        <v>95.8999999999997</v>
      </c>
      <c r="B44" s="3">
        <f t="shared" si="6"/>
        <v>100.45054945054947</v>
      </c>
      <c r="C44" s="3">
        <f t="shared" si="6"/>
        <v>100.34065934065936</v>
      </c>
      <c r="D44" s="3">
        <f t="shared" si="6"/>
        <v>100.23076923076925</v>
      </c>
      <c r="E44" s="3">
        <f t="shared" si="6"/>
        <v>100.12087912087915</v>
      </c>
      <c r="F44" s="3">
        <f t="shared" si="6"/>
        <v>100.01098901098905</v>
      </c>
      <c r="G44" s="3">
        <f t="shared" si="6"/>
        <v>99.90109890109893</v>
      </c>
      <c r="H44" s="3">
        <f t="shared" si="6"/>
        <v>99.79120879120883</v>
      </c>
      <c r="I44" s="3">
        <f t="shared" si="6"/>
        <v>99.68131868131873</v>
      </c>
      <c r="J44" s="3">
        <f t="shared" si="6"/>
        <v>99.57142857142863</v>
      </c>
      <c r="K44" s="3">
        <f t="shared" si="6"/>
        <v>99.46153846153851</v>
      </c>
      <c r="L44" s="3">
        <f t="shared" si="6"/>
        <v>99.35164835164841</v>
      </c>
      <c r="M44" s="3">
        <f t="shared" si="6"/>
        <v>99.2417582417583</v>
      </c>
      <c r="N44" s="3">
        <f t="shared" si="6"/>
        <v>99.13186813186819</v>
      </c>
      <c r="O44" s="3">
        <f t="shared" si="6"/>
        <v>99.02197802197809</v>
      </c>
      <c r="P44" s="3">
        <f t="shared" si="6"/>
        <v>98.91208791208798</v>
      </c>
      <c r="Q44" s="3">
        <f t="shared" si="5"/>
        <v>98.80219780219788</v>
      </c>
      <c r="R44" s="3">
        <f t="shared" si="5"/>
        <v>98.69230769230776</v>
      </c>
      <c r="S44" s="3">
        <f t="shared" si="5"/>
        <v>98.58241758241766</v>
      </c>
      <c r="T44" s="3">
        <f t="shared" si="5"/>
        <v>98.47252747252756</v>
      </c>
      <c r="U44" s="3">
        <f t="shared" si="5"/>
        <v>98.36263736263746</v>
      </c>
      <c r="V44" s="3">
        <f t="shared" si="5"/>
        <v>98.25274725274734</v>
      </c>
      <c r="W44" s="3">
        <f t="shared" si="5"/>
        <v>98.14285714285724</v>
      </c>
      <c r="X44" s="3">
        <f t="shared" si="5"/>
        <v>98.03296703296714</v>
      </c>
      <c r="Y44" s="3">
        <f t="shared" si="5"/>
        <v>97.92307692307703</v>
      </c>
      <c r="Z44" s="3">
        <f t="shared" si="5"/>
        <v>97.81318681318692</v>
      </c>
      <c r="AA44" s="3">
        <f t="shared" si="5"/>
        <v>97.70329670329681</v>
      </c>
      <c r="AB44" s="3">
        <f t="shared" si="5"/>
        <v>97.59340659340671</v>
      </c>
      <c r="AC44" s="3">
        <f t="shared" si="5"/>
        <v>97.4835164835166</v>
      </c>
      <c r="AD44" s="3">
        <f t="shared" si="5"/>
        <v>97.3736263736265</v>
      </c>
      <c r="AE44" s="3">
        <f t="shared" si="5"/>
        <v>97.26373626373639</v>
      </c>
      <c r="AF44" s="3">
        <f t="shared" si="5"/>
        <v>97.15384615384629</v>
      </c>
    </row>
    <row r="45" spans="1:32" ht="12.75">
      <c r="A45" s="1">
        <v>95.7999999999997</v>
      </c>
      <c r="B45" s="3">
        <f t="shared" si="6"/>
        <v>100.45652173913045</v>
      </c>
      <c r="C45" s="3">
        <f t="shared" si="6"/>
        <v>100.34782608695654</v>
      </c>
      <c r="D45" s="3">
        <f t="shared" si="6"/>
        <v>100.23913043478264</v>
      </c>
      <c r="E45" s="3">
        <f t="shared" si="6"/>
        <v>100.13043478260873</v>
      </c>
      <c r="F45" s="3">
        <f t="shared" si="6"/>
        <v>100.02173913043481</v>
      </c>
      <c r="G45" s="3">
        <f t="shared" si="6"/>
        <v>99.9130434782609</v>
      </c>
      <c r="H45" s="3">
        <f t="shared" si="6"/>
        <v>99.804347826087</v>
      </c>
      <c r="I45" s="3">
        <f t="shared" si="6"/>
        <v>99.69565217391309</v>
      </c>
      <c r="J45" s="3">
        <f t="shared" si="6"/>
        <v>99.58695652173918</v>
      </c>
      <c r="K45" s="3">
        <f t="shared" si="6"/>
        <v>99.47826086956526</v>
      </c>
      <c r="L45" s="3">
        <f t="shared" si="6"/>
        <v>99.36956521739135</v>
      </c>
      <c r="M45" s="3">
        <f t="shared" si="6"/>
        <v>99.26086956521745</v>
      </c>
      <c r="N45" s="3">
        <f t="shared" si="6"/>
        <v>99.15217391304354</v>
      </c>
      <c r="O45" s="3">
        <f t="shared" si="6"/>
        <v>99.04347826086963</v>
      </c>
      <c r="P45" s="3">
        <f t="shared" si="6"/>
        <v>98.93478260869571</v>
      </c>
      <c r="Q45" s="3">
        <f t="shared" si="5"/>
        <v>98.8260869565218</v>
      </c>
      <c r="R45" s="3">
        <f t="shared" si="5"/>
        <v>98.7173913043479</v>
      </c>
      <c r="S45" s="3">
        <f t="shared" si="5"/>
        <v>98.60869565217399</v>
      </c>
      <c r="T45" s="3">
        <f t="shared" si="5"/>
        <v>98.50000000000009</v>
      </c>
      <c r="U45" s="3">
        <f t="shared" si="5"/>
        <v>98.39130434782618</v>
      </c>
      <c r="V45" s="3">
        <f t="shared" si="5"/>
        <v>98.28260869565226</v>
      </c>
      <c r="W45" s="3">
        <f t="shared" si="5"/>
        <v>98.17391304347835</v>
      </c>
      <c r="X45" s="3">
        <f t="shared" si="5"/>
        <v>98.06521739130444</v>
      </c>
      <c r="Y45" s="3">
        <f t="shared" si="5"/>
        <v>97.95652173913054</v>
      </c>
      <c r="Z45" s="3">
        <f t="shared" si="5"/>
        <v>97.84782608695663</v>
      </c>
      <c r="AA45" s="3">
        <f t="shared" si="5"/>
        <v>97.73913043478271</v>
      </c>
      <c r="AB45" s="3">
        <f t="shared" si="5"/>
        <v>97.6304347826088</v>
      </c>
      <c r="AC45" s="3">
        <f t="shared" si="5"/>
        <v>97.5217391304349</v>
      </c>
      <c r="AD45" s="3">
        <f t="shared" si="5"/>
        <v>97.41304347826099</v>
      </c>
      <c r="AE45" s="3">
        <f t="shared" si="5"/>
        <v>97.30434782608708</v>
      </c>
      <c r="AF45" s="3">
        <f t="shared" si="5"/>
        <v>97.19565217391317</v>
      </c>
    </row>
    <row r="46" spans="1:32" ht="12.75">
      <c r="A46" s="1">
        <v>95.6999999999997</v>
      </c>
      <c r="B46" s="3">
        <f t="shared" si="6"/>
        <v>100.46236559139787</v>
      </c>
      <c r="C46" s="3">
        <f t="shared" si="6"/>
        <v>100.35483870967744</v>
      </c>
      <c r="D46" s="3">
        <f t="shared" si="6"/>
        <v>100.24731182795702</v>
      </c>
      <c r="E46" s="3">
        <f t="shared" si="6"/>
        <v>100.13978494623659</v>
      </c>
      <c r="F46" s="3">
        <f t="shared" si="6"/>
        <v>100.03225806451616</v>
      </c>
      <c r="G46" s="3">
        <f t="shared" si="6"/>
        <v>99.92473118279574</v>
      </c>
      <c r="H46" s="3">
        <f t="shared" si="6"/>
        <v>99.81720430107531</v>
      </c>
      <c r="I46" s="3">
        <f t="shared" si="6"/>
        <v>99.70967741935488</v>
      </c>
      <c r="J46" s="3">
        <f t="shared" si="6"/>
        <v>99.60215053763446</v>
      </c>
      <c r="K46" s="3">
        <f t="shared" si="6"/>
        <v>99.49462365591403</v>
      </c>
      <c r="L46" s="3">
        <f t="shared" si="6"/>
        <v>99.3870967741936</v>
      </c>
      <c r="M46" s="3">
        <f t="shared" si="6"/>
        <v>99.27956989247318</v>
      </c>
      <c r="N46" s="3">
        <f t="shared" si="6"/>
        <v>99.17204301075274</v>
      </c>
      <c r="O46" s="3">
        <f t="shared" si="6"/>
        <v>99.06451612903231</v>
      </c>
      <c r="P46" s="3">
        <f t="shared" si="6"/>
        <v>98.9569892473119</v>
      </c>
      <c r="Q46" s="3">
        <f t="shared" si="5"/>
        <v>98.84946236559146</v>
      </c>
      <c r="R46" s="3">
        <f t="shared" si="5"/>
        <v>98.74193548387105</v>
      </c>
      <c r="S46" s="3">
        <f t="shared" si="5"/>
        <v>98.63440860215061</v>
      </c>
      <c r="T46" s="3">
        <f t="shared" si="5"/>
        <v>98.52688172043018</v>
      </c>
      <c r="U46" s="3">
        <f t="shared" si="5"/>
        <v>98.41935483870976</v>
      </c>
      <c r="V46" s="3">
        <f t="shared" si="5"/>
        <v>98.31182795698933</v>
      </c>
      <c r="W46" s="3">
        <f t="shared" si="5"/>
        <v>98.2043010752689</v>
      </c>
      <c r="X46" s="3">
        <f t="shared" si="5"/>
        <v>98.09677419354848</v>
      </c>
      <c r="Y46" s="3">
        <f t="shared" si="5"/>
        <v>97.98924731182805</v>
      </c>
      <c r="Z46" s="3">
        <f t="shared" si="5"/>
        <v>97.88172043010762</v>
      </c>
      <c r="AA46" s="3">
        <f t="shared" si="5"/>
        <v>97.7741935483872</v>
      </c>
      <c r="AB46" s="3">
        <f t="shared" si="5"/>
        <v>97.66666666666677</v>
      </c>
      <c r="AC46" s="3">
        <f t="shared" si="5"/>
        <v>97.55913978494634</v>
      </c>
      <c r="AD46" s="3">
        <f t="shared" si="5"/>
        <v>97.45161290322592</v>
      </c>
      <c r="AE46" s="3">
        <f t="shared" si="5"/>
        <v>97.34408602150549</v>
      </c>
      <c r="AF46" s="3">
        <f t="shared" si="5"/>
        <v>97.23655913978507</v>
      </c>
    </row>
    <row r="47" spans="1:32" ht="12.75">
      <c r="A47" s="1">
        <v>95.5999999999997</v>
      </c>
      <c r="B47" s="3">
        <f t="shared" si="6"/>
        <v>100.468085106383</v>
      </c>
      <c r="C47" s="3">
        <f t="shared" si="6"/>
        <v>100.3617021276596</v>
      </c>
      <c r="D47" s="3">
        <f t="shared" si="6"/>
        <v>100.2553191489362</v>
      </c>
      <c r="E47" s="3">
        <f t="shared" si="6"/>
        <v>100.14893617021279</v>
      </c>
      <c r="F47" s="3">
        <f t="shared" si="6"/>
        <v>100.04255319148939</v>
      </c>
      <c r="G47" s="3">
        <f t="shared" si="6"/>
        <v>99.93617021276599</v>
      </c>
      <c r="H47" s="3">
        <f t="shared" si="6"/>
        <v>99.82978723404258</v>
      </c>
      <c r="I47" s="3">
        <f t="shared" si="6"/>
        <v>99.7234042553192</v>
      </c>
      <c r="J47" s="3">
        <f t="shared" si="6"/>
        <v>99.61702127659579</v>
      </c>
      <c r="K47" s="3">
        <f t="shared" si="6"/>
        <v>99.51063829787239</v>
      </c>
      <c r="L47" s="3">
        <f t="shared" si="6"/>
        <v>99.40425531914899</v>
      </c>
      <c r="M47" s="3">
        <f t="shared" si="6"/>
        <v>99.29787234042558</v>
      </c>
      <c r="N47" s="3">
        <f t="shared" si="6"/>
        <v>99.19148936170218</v>
      </c>
      <c r="O47" s="3">
        <f t="shared" si="6"/>
        <v>99.08510638297878</v>
      </c>
      <c r="P47" s="3">
        <f t="shared" si="6"/>
        <v>98.97872340425539</v>
      </c>
      <c r="Q47" s="3">
        <f t="shared" si="5"/>
        <v>98.87234042553199</v>
      </c>
      <c r="R47" s="3">
        <f t="shared" si="5"/>
        <v>98.76595744680859</v>
      </c>
      <c r="S47" s="3">
        <f t="shared" si="5"/>
        <v>98.65957446808518</v>
      </c>
      <c r="T47" s="3">
        <f t="shared" si="5"/>
        <v>98.55319148936178</v>
      </c>
      <c r="U47" s="3">
        <f t="shared" si="5"/>
        <v>98.44680851063838</v>
      </c>
      <c r="V47" s="3">
        <f t="shared" si="5"/>
        <v>98.34042553191497</v>
      </c>
      <c r="W47" s="3">
        <f t="shared" si="5"/>
        <v>98.23404255319159</v>
      </c>
      <c r="X47" s="3">
        <f t="shared" si="5"/>
        <v>98.12765957446818</v>
      </c>
      <c r="Y47" s="3">
        <f t="shared" si="5"/>
        <v>98.02127659574478</v>
      </c>
      <c r="Z47" s="3">
        <f t="shared" si="5"/>
        <v>97.91489361702138</v>
      </c>
      <c r="AA47" s="3">
        <f t="shared" si="5"/>
        <v>97.80851063829797</v>
      </c>
      <c r="AB47" s="3">
        <f t="shared" si="5"/>
        <v>97.70212765957457</v>
      </c>
      <c r="AC47" s="3">
        <f t="shared" si="5"/>
        <v>97.59574468085117</v>
      </c>
      <c r="AD47" s="3">
        <f t="shared" si="5"/>
        <v>97.48936170212777</v>
      </c>
      <c r="AE47" s="3">
        <f t="shared" si="5"/>
        <v>97.38297872340438</v>
      </c>
      <c r="AF47" s="3">
        <f t="shared" si="5"/>
        <v>97.27659574468098</v>
      </c>
    </row>
    <row r="48" spans="1:32" ht="12.75">
      <c r="A48" s="1">
        <v>95.4999999999997</v>
      </c>
      <c r="B48" s="3">
        <f t="shared" si="6"/>
        <v>100.47368421052633</v>
      </c>
      <c r="C48" s="3">
        <f t="shared" si="6"/>
        <v>100.3684210526316</v>
      </c>
      <c r="D48" s="3">
        <f t="shared" si="6"/>
        <v>100.26315789473686</v>
      </c>
      <c r="E48" s="3">
        <f t="shared" si="6"/>
        <v>100.15789473684214</v>
      </c>
      <c r="F48" s="3">
        <f t="shared" si="6"/>
        <v>100.0526315789474</v>
      </c>
      <c r="G48" s="3">
        <f t="shared" si="6"/>
        <v>99.94736842105266</v>
      </c>
      <c r="H48" s="3">
        <f t="shared" si="6"/>
        <v>99.84210526315793</v>
      </c>
      <c r="I48" s="3">
        <f t="shared" si="6"/>
        <v>99.7368421052632</v>
      </c>
      <c r="J48" s="3">
        <f t="shared" si="6"/>
        <v>99.63157894736847</v>
      </c>
      <c r="K48" s="3">
        <f t="shared" si="6"/>
        <v>99.52631578947373</v>
      </c>
      <c r="L48" s="3">
        <f t="shared" si="6"/>
        <v>99.421052631579</v>
      </c>
      <c r="M48" s="3">
        <f t="shared" si="6"/>
        <v>99.31578947368426</v>
      </c>
      <c r="N48" s="3">
        <f t="shared" si="6"/>
        <v>99.21052631578954</v>
      </c>
      <c r="O48" s="3">
        <f t="shared" si="6"/>
        <v>99.1052631578948</v>
      </c>
      <c r="P48" s="3">
        <f t="shared" si="6"/>
        <v>99.00000000000006</v>
      </c>
      <c r="Q48" s="3">
        <f t="shared" si="5"/>
        <v>98.89473684210533</v>
      </c>
      <c r="R48" s="3">
        <f t="shared" si="5"/>
        <v>98.78947368421059</v>
      </c>
      <c r="S48" s="3">
        <f t="shared" si="5"/>
        <v>98.68421052631587</v>
      </c>
      <c r="T48" s="3">
        <f t="shared" si="5"/>
        <v>98.57894736842113</v>
      </c>
      <c r="U48" s="3">
        <f t="shared" si="5"/>
        <v>98.4736842105264</v>
      </c>
      <c r="V48" s="3">
        <f t="shared" si="5"/>
        <v>98.36842105263166</v>
      </c>
      <c r="W48" s="3">
        <f t="shared" si="5"/>
        <v>98.26315789473693</v>
      </c>
      <c r="X48" s="3">
        <f t="shared" si="5"/>
        <v>98.1578947368422</v>
      </c>
      <c r="Y48" s="3">
        <f t="shared" si="5"/>
        <v>98.05263157894746</v>
      </c>
      <c r="Z48" s="3">
        <f t="shared" si="5"/>
        <v>97.94736842105273</v>
      </c>
      <c r="AA48" s="3">
        <f t="shared" si="5"/>
        <v>97.84210526315799</v>
      </c>
      <c r="AB48" s="3">
        <f t="shared" si="5"/>
        <v>97.73684210526326</v>
      </c>
      <c r="AC48" s="3">
        <f t="shared" si="5"/>
        <v>97.63157894736852</v>
      </c>
      <c r="AD48" s="3">
        <f t="shared" si="5"/>
        <v>97.5263157894738</v>
      </c>
      <c r="AE48" s="3">
        <f t="shared" si="5"/>
        <v>97.42105263157906</v>
      </c>
      <c r="AF48" s="3">
        <f t="shared" si="5"/>
        <v>97.31578947368433</v>
      </c>
    </row>
    <row r="49" spans="1:32" ht="12.75">
      <c r="A49" s="1">
        <v>95.3999999999997</v>
      </c>
      <c r="B49" s="3">
        <f t="shared" si="6"/>
        <v>100.47916666666669</v>
      </c>
      <c r="C49" s="3">
        <f t="shared" si="6"/>
        <v>100.37500000000001</v>
      </c>
      <c r="D49" s="3">
        <f t="shared" si="6"/>
        <v>100.27083333333336</v>
      </c>
      <c r="E49" s="3">
        <f t="shared" si="6"/>
        <v>100.1666666666667</v>
      </c>
      <c r="F49" s="3">
        <f t="shared" si="6"/>
        <v>100.06250000000003</v>
      </c>
      <c r="G49" s="3">
        <f t="shared" si="6"/>
        <v>99.95833333333337</v>
      </c>
      <c r="H49" s="3">
        <f t="shared" si="6"/>
        <v>99.8541666666667</v>
      </c>
      <c r="I49" s="3">
        <f t="shared" si="6"/>
        <v>99.75000000000004</v>
      </c>
      <c r="J49" s="3">
        <f t="shared" si="6"/>
        <v>99.64583333333337</v>
      </c>
      <c r="K49" s="3">
        <f t="shared" si="6"/>
        <v>99.54166666666671</v>
      </c>
      <c r="L49" s="3">
        <f t="shared" si="6"/>
        <v>99.43750000000006</v>
      </c>
      <c r="M49" s="3">
        <f t="shared" si="6"/>
        <v>99.33333333333339</v>
      </c>
      <c r="N49" s="3">
        <f t="shared" si="6"/>
        <v>99.22916666666673</v>
      </c>
      <c r="O49" s="3">
        <f t="shared" si="6"/>
        <v>99.12500000000006</v>
      </c>
      <c r="P49" s="3">
        <f t="shared" si="6"/>
        <v>99.0208333333334</v>
      </c>
      <c r="Q49" s="3">
        <f t="shared" si="5"/>
        <v>98.91666666666673</v>
      </c>
      <c r="R49" s="3">
        <f t="shared" si="5"/>
        <v>98.81250000000007</v>
      </c>
      <c r="S49" s="3">
        <f t="shared" si="5"/>
        <v>98.7083333333334</v>
      </c>
      <c r="T49" s="3">
        <f t="shared" si="5"/>
        <v>98.60416666666674</v>
      </c>
      <c r="U49" s="3">
        <f t="shared" si="5"/>
        <v>98.50000000000009</v>
      </c>
      <c r="V49" s="3">
        <f t="shared" si="5"/>
        <v>98.39583333333341</v>
      </c>
      <c r="W49" s="3">
        <f t="shared" si="5"/>
        <v>98.29166666666676</v>
      </c>
      <c r="X49" s="3">
        <f t="shared" si="5"/>
        <v>98.18750000000009</v>
      </c>
      <c r="Y49" s="3">
        <f t="shared" si="5"/>
        <v>98.08333333333343</v>
      </c>
      <c r="Z49" s="3">
        <f t="shared" si="5"/>
        <v>97.97916666666676</v>
      </c>
      <c r="AA49" s="3">
        <f t="shared" si="5"/>
        <v>97.8750000000001</v>
      </c>
      <c r="AB49" s="3">
        <f t="shared" si="5"/>
        <v>97.77083333333344</v>
      </c>
      <c r="AC49" s="3">
        <f t="shared" si="5"/>
        <v>97.66666666666677</v>
      </c>
      <c r="AD49" s="3">
        <f t="shared" si="5"/>
        <v>97.56250000000011</v>
      </c>
      <c r="AE49" s="3">
        <f t="shared" si="5"/>
        <v>97.45833333333344</v>
      </c>
      <c r="AF49" s="3">
        <f t="shared" si="5"/>
        <v>97.35416666666679</v>
      </c>
    </row>
    <row r="50" spans="1:32" ht="12.75">
      <c r="A50" s="1">
        <v>95.2999999999997</v>
      </c>
      <c r="B50" s="3">
        <f t="shared" si="6"/>
        <v>100.48453608247424</v>
      </c>
      <c r="C50" s="3">
        <f t="shared" si="6"/>
        <v>100.38144329896909</v>
      </c>
      <c r="D50" s="3">
        <f t="shared" si="6"/>
        <v>100.27835051546394</v>
      </c>
      <c r="E50" s="3">
        <f t="shared" si="6"/>
        <v>100.1752577319588</v>
      </c>
      <c r="F50" s="3">
        <f t="shared" si="6"/>
        <v>100.07216494845363</v>
      </c>
      <c r="G50" s="3">
        <f t="shared" si="6"/>
        <v>99.96907216494849</v>
      </c>
      <c r="H50" s="3">
        <f t="shared" si="6"/>
        <v>99.86597938144334</v>
      </c>
      <c r="I50" s="3">
        <f t="shared" si="6"/>
        <v>99.76288659793818</v>
      </c>
      <c r="J50" s="3">
        <f t="shared" si="6"/>
        <v>99.65979381443303</v>
      </c>
      <c r="K50" s="3">
        <f t="shared" si="6"/>
        <v>99.55670103092788</v>
      </c>
      <c r="L50" s="3">
        <f t="shared" si="6"/>
        <v>99.45360824742272</v>
      </c>
      <c r="M50" s="3">
        <f t="shared" si="6"/>
        <v>99.35051546391757</v>
      </c>
      <c r="N50" s="3">
        <f t="shared" si="6"/>
        <v>99.24742268041243</v>
      </c>
      <c r="O50" s="3">
        <f t="shared" si="6"/>
        <v>99.14432989690728</v>
      </c>
      <c r="P50" s="3">
        <f t="shared" si="6"/>
        <v>99.04123711340212</v>
      </c>
      <c r="Q50" s="3">
        <f t="shared" si="6"/>
        <v>98.93814432989697</v>
      </c>
      <c r="R50" s="3">
        <f aca="true" t="shared" si="7" ref="R50:AF65">(((100-$A50)-(100-R$2))/(100-$A50+5))+100</f>
        <v>98.83505154639182</v>
      </c>
      <c r="S50" s="3">
        <f t="shared" si="7"/>
        <v>98.73195876288666</v>
      </c>
      <c r="T50" s="3">
        <f t="shared" si="7"/>
        <v>98.62886597938152</v>
      </c>
      <c r="U50" s="3">
        <f t="shared" si="7"/>
        <v>98.52577319587637</v>
      </c>
      <c r="V50" s="3">
        <f t="shared" si="7"/>
        <v>98.42268041237121</v>
      </c>
      <c r="W50" s="3">
        <f t="shared" si="7"/>
        <v>98.31958762886606</v>
      </c>
      <c r="X50" s="3">
        <f t="shared" si="7"/>
        <v>98.21649484536091</v>
      </c>
      <c r="Y50" s="3">
        <f t="shared" si="7"/>
        <v>98.11340206185577</v>
      </c>
      <c r="Z50" s="3">
        <f t="shared" si="7"/>
        <v>98.0103092783506</v>
      </c>
      <c r="AA50" s="3">
        <f t="shared" si="7"/>
        <v>97.90721649484546</v>
      </c>
      <c r="AB50" s="3">
        <f t="shared" si="7"/>
        <v>97.80412371134031</v>
      </c>
      <c r="AC50" s="3">
        <f t="shared" si="7"/>
        <v>97.70103092783515</v>
      </c>
      <c r="AD50" s="3">
        <f t="shared" si="7"/>
        <v>97.59793814433</v>
      </c>
      <c r="AE50" s="3">
        <f t="shared" si="7"/>
        <v>97.49484536082485</v>
      </c>
      <c r="AF50" s="3">
        <f t="shared" si="7"/>
        <v>97.39175257731969</v>
      </c>
    </row>
    <row r="51" spans="1:32" ht="12.75">
      <c r="A51" s="1">
        <v>95.1999999999997</v>
      </c>
      <c r="B51" s="3">
        <f aca="true" t="shared" si="8" ref="B51:Q66">(((100-$A51)-(100-B$2))/(100-$A51+5))+100</f>
        <v>100.48979591836736</v>
      </c>
      <c r="C51" s="3">
        <f t="shared" si="8"/>
        <v>100.38775510204084</v>
      </c>
      <c r="D51" s="3">
        <f t="shared" si="8"/>
        <v>100.2857142857143</v>
      </c>
      <c r="E51" s="3">
        <f t="shared" si="8"/>
        <v>100.18367346938778</v>
      </c>
      <c r="F51" s="3">
        <f t="shared" si="8"/>
        <v>100.08163265306125</v>
      </c>
      <c r="G51" s="3">
        <f t="shared" si="8"/>
        <v>99.97959183673473</v>
      </c>
      <c r="H51" s="3">
        <f t="shared" si="8"/>
        <v>99.87755102040819</v>
      </c>
      <c r="I51" s="3">
        <f t="shared" si="8"/>
        <v>99.77551020408167</v>
      </c>
      <c r="J51" s="3">
        <f t="shared" si="8"/>
        <v>99.67346938775515</v>
      </c>
      <c r="K51" s="3">
        <f t="shared" si="8"/>
        <v>99.57142857142861</v>
      </c>
      <c r="L51" s="3">
        <f t="shared" si="8"/>
        <v>99.46938775510209</v>
      </c>
      <c r="M51" s="3">
        <f t="shared" si="8"/>
        <v>99.36734693877555</v>
      </c>
      <c r="N51" s="3">
        <f t="shared" si="8"/>
        <v>99.26530612244903</v>
      </c>
      <c r="O51" s="3">
        <f t="shared" si="8"/>
        <v>99.16326530612251</v>
      </c>
      <c r="P51" s="3">
        <f t="shared" si="8"/>
        <v>99.06122448979598</v>
      </c>
      <c r="Q51" s="3">
        <f t="shared" si="8"/>
        <v>98.95918367346945</v>
      </c>
      <c r="R51" s="3">
        <f t="shared" si="7"/>
        <v>98.85714285714292</v>
      </c>
      <c r="S51" s="3">
        <f t="shared" si="7"/>
        <v>98.7551020408164</v>
      </c>
      <c r="T51" s="3">
        <f t="shared" si="7"/>
        <v>98.65306122448986</v>
      </c>
      <c r="U51" s="3">
        <f t="shared" si="7"/>
        <v>98.55102040816334</v>
      </c>
      <c r="V51" s="3">
        <f t="shared" si="7"/>
        <v>98.44897959183682</v>
      </c>
      <c r="W51" s="3">
        <f t="shared" si="7"/>
        <v>98.34693877551028</v>
      </c>
      <c r="X51" s="3">
        <f t="shared" si="7"/>
        <v>98.24489795918376</v>
      </c>
      <c r="Y51" s="3">
        <f t="shared" si="7"/>
        <v>98.14285714285722</v>
      </c>
      <c r="Z51" s="3">
        <f t="shared" si="7"/>
        <v>98.0408163265307</v>
      </c>
      <c r="AA51" s="3">
        <f t="shared" si="7"/>
        <v>97.93877551020418</v>
      </c>
      <c r="AB51" s="3">
        <f t="shared" si="7"/>
        <v>97.83673469387764</v>
      </c>
      <c r="AC51" s="3">
        <f t="shared" si="7"/>
        <v>97.73469387755112</v>
      </c>
      <c r="AD51" s="3">
        <f t="shared" si="7"/>
        <v>97.63265306122459</v>
      </c>
      <c r="AE51" s="3">
        <f t="shared" si="7"/>
        <v>97.53061224489807</v>
      </c>
      <c r="AF51" s="3">
        <f t="shared" si="7"/>
        <v>97.42857142857153</v>
      </c>
    </row>
    <row r="52" spans="1:32" ht="12.75">
      <c r="A52" s="1">
        <v>95.0999999999997</v>
      </c>
      <c r="B52" s="3">
        <f t="shared" si="8"/>
        <v>100.49494949494951</v>
      </c>
      <c r="C52" s="3">
        <f t="shared" si="8"/>
        <v>100.39393939393942</v>
      </c>
      <c r="D52" s="3">
        <f t="shared" si="8"/>
        <v>100.29292929292932</v>
      </c>
      <c r="E52" s="3">
        <f t="shared" si="8"/>
        <v>100.19191919191921</v>
      </c>
      <c r="F52" s="3">
        <f t="shared" si="8"/>
        <v>100.09090909090912</v>
      </c>
      <c r="G52" s="3">
        <f t="shared" si="8"/>
        <v>99.98989898989902</v>
      </c>
      <c r="H52" s="3">
        <f t="shared" si="8"/>
        <v>99.88888888888893</v>
      </c>
      <c r="I52" s="3">
        <f t="shared" si="8"/>
        <v>99.78787878787882</v>
      </c>
      <c r="J52" s="3">
        <f t="shared" si="8"/>
        <v>99.68686868686872</v>
      </c>
      <c r="K52" s="3">
        <f t="shared" si="8"/>
        <v>99.58585858585863</v>
      </c>
      <c r="L52" s="3">
        <f t="shared" si="8"/>
        <v>99.48484848484853</v>
      </c>
      <c r="M52" s="3">
        <f t="shared" si="8"/>
        <v>99.38383838383844</v>
      </c>
      <c r="N52" s="3">
        <f t="shared" si="8"/>
        <v>99.28282828282833</v>
      </c>
      <c r="O52" s="3">
        <f t="shared" si="8"/>
        <v>99.18181818181824</v>
      </c>
      <c r="P52" s="3">
        <f t="shared" si="8"/>
        <v>99.08080808080814</v>
      </c>
      <c r="Q52" s="3">
        <f t="shared" si="8"/>
        <v>98.97979797979804</v>
      </c>
      <c r="R52" s="3">
        <f t="shared" si="7"/>
        <v>98.87878787878795</v>
      </c>
      <c r="S52" s="3">
        <f t="shared" si="7"/>
        <v>98.77777777777784</v>
      </c>
      <c r="T52" s="3">
        <f t="shared" si="7"/>
        <v>98.67676767676775</v>
      </c>
      <c r="U52" s="3">
        <f t="shared" si="7"/>
        <v>98.57575757575765</v>
      </c>
      <c r="V52" s="3">
        <f t="shared" si="7"/>
        <v>98.47474747474756</v>
      </c>
      <c r="W52" s="3">
        <f t="shared" si="7"/>
        <v>98.37373737373746</v>
      </c>
      <c r="X52" s="3">
        <f t="shared" si="7"/>
        <v>98.27272727272735</v>
      </c>
      <c r="Y52" s="3">
        <f t="shared" si="7"/>
        <v>98.17171717171726</v>
      </c>
      <c r="Z52" s="3">
        <f t="shared" si="7"/>
        <v>98.07070707070716</v>
      </c>
      <c r="AA52" s="3">
        <f t="shared" si="7"/>
        <v>97.96969696969707</v>
      </c>
      <c r="AB52" s="3">
        <f t="shared" si="7"/>
        <v>97.86868686868696</v>
      </c>
      <c r="AC52" s="3">
        <f t="shared" si="7"/>
        <v>97.76767676767686</v>
      </c>
      <c r="AD52" s="3">
        <f t="shared" si="7"/>
        <v>97.66666666666677</v>
      </c>
      <c r="AE52" s="3">
        <f t="shared" si="7"/>
        <v>97.56565656565667</v>
      </c>
      <c r="AF52" s="3">
        <f t="shared" si="7"/>
        <v>97.46464646464658</v>
      </c>
    </row>
    <row r="53" spans="1:32" ht="12.75">
      <c r="A53" s="1">
        <v>94.9999999999997</v>
      </c>
      <c r="B53" s="3">
        <f t="shared" si="8"/>
        <v>100.50000000000001</v>
      </c>
      <c r="C53" s="3">
        <f t="shared" si="8"/>
        <v>100.40000000000002</v>
      </c>
      <c r="D53" s="3">
        <f t="shared" si="8"/>
        <v>100.30000000000003</v>
      </c>
      <c r="E53" s="3">
        <f t="shared" si="8"/>
        <v>100.20000000000002</v>
      </c>
      <c r="F53" s="3">
        <f t="shared" si="8"/>
        <v>100.10000000000002</v>
      </c>
      <c r="G53" s="3">
        <f t="shared" si="8"/>
        <v>100.00000000000003</v>
      </c>
      <c r="H53" s="3">
        <f t="shared" si="8"/>
        <v>99.90000000000003</v>
      </c>
      <c r="I53" s="3">
        <f t="shared" si="8"/>
        <v>99.80000000000004</v>
      </c>
      <c r="J53" s="3">
        <f t="shared" si="8"/>
        <v>99.70000000000005</v>
      </c>
      <c r="K53" s="3">
        <f t="shared" si="8"/>
        <v>99.60000000000004</v>
      </c>
      <c r="L53" s="3">
        <f t="shared" si="8"/>
        <v>99.50000000000004</v>
      </c>
      <c r="M53" s="3">
        <f t="shared" si="8"/>
        <v>99.40000000000005</v>
      </c>
      <c r="N53" s="3">
        <f t="shared" si="8"/>
        <v>99.30000000000005</v>
      </c>
      <c r="O53" s="3">
        <f t="shared" si="8"/>
        <v>99.20000000000006</v>
      </c>
      <c r="P53" s="3">
        <f t="shared" si="8"/>
        <v>99.10000000000005</v>
      </c>
      <c r="Q53" s="3">
        <f t="shared" si="8"/>
        <v>99.00000000000006</v>
      </c>
      <c r="R53" s="3">
        <f t="shared" si="7"/>
        <v>98.90000000000006</v>
      </c>
      <c r="S53" s="3">
        <f t="shared" si="7"/>
        <v>98.80000000000007</v>
      </c>
      <c r="T53" s="3">
        <f t="shared" si="7"/>
        <v>98.70000000000007</v>
      </c>
      <c r="U53" s="3">
        <f t="shared" si="7"/>
        <v>98.60000000000007</v>
      </c>
      <c r="V53" s="3">
        <f t="shared" si="7"/>
        <v>98.50000000000007</v>
      </c>
      <c r="W53" s="3">
        <f t="shared" si="7"/>
        <v>98.40000000000008</v>
      </c>
      <c r="X53" s="3">
        <f t="shared" si="7"/>
        <v>98.30000000000008</v>
      </c>
      <c r="Y53" s="3">
        <f t="shared" si="7"/>
        <v>98.20000000000009</v>
      </c>
      <c r="Z53" s="3">
        <f t="shared" si="7"/>
        <v>98.10000000000008</v>
      </c>
      <c r="AA53" s="3">
        <f t="shared" si="7"/>
        <v>98.00000000000009</v>
      </c>
      <c r="AB53" s="3">
        <f t="shared" si="7"/>
        <v>97.90000000000009</v>
      </c>
      <c r="AC53" s="3">
        <f t="shared" si="7"/>
        <v>97.8000000000001</v>
      </c>
      <c r="AD53" s="3">
        <f t="shared" si="7"/>
        <v>97.7000000000001</v>
      </c>
      <c r="AE53" s="3">
        <f t="shared" si="7"/>
        <v>97.60000000000011</v>
      </c>
      <c r="AF53" s="3">
        <f t="shared" si="7"/>
        <v>97.5000000000001</v>
      </c>
    </row>
    <row r="54" spans="1:32" ht="12.75">
      <c r="A54" s="1">
        <v>94.8999999999997</v>
      </c>
      <c r="B54" s="3">
        <f t="shared" si="8"/>
        <v>100.50495049504951</v>
      </c>
      <c r="C54" s="3">
        <f t="shared" si="8"/>
        <v>100.40594059405943</v>
      </c>
      <c r="D54" s="3">
        <f t="shared" si="8"/>
        <v>100.30693069306933</v>
      </c>
      <c r="E54" s="3">
        <f t="shared" si="8"/>
        <v>100.20792079207924</v>
      </c>
      <c r="F54" s="3">
        <f t="shared" si="8"/>
        <v>100.10891089108914</v>
      </c>
      <c r="G54" s="3">
        <f t="shared" si="8"/>
        <v>100.00990099009904</v>
      </c>
      <c r="H54" s="3">
        <f t="shared" si="8"/>
        <v>99.91089108910894</v>
      </c>
      <c r="I54" s="3">
        <f t="shared" si="8"/>
        <v>99.81188118811885</v>
      </c>
      <c r="J54" s="3">
        <f t="shared" si="8"/>
        <v>99.71287128712875</v>
      </c>
      <c r="K54" s="3">
        <f t="shared" si="8"/>
        <v>99.61386138613865</v>
      </c>
      <c r="L54" s="3">
        <f t="shared" si="8"/>
        <v>99.51485148514855</v>
      </c>
      <c r="M54" s="3">
        <f t="shared" si="8"/>
        <v>99.41584158415846</v>
      </c>
      <c r="N54" s="3">
        <f t="shared" si="8"/>
        <v>99.31683168316837</v>
      </c>
      <c r="O54" s="3">
        <f t="shared" si="8"/>
        <v>99.21782178217828</v>
      </c>
      <c r="P54" s="3">
        <f t="shared" si="8"/>
        <v>99.11881188118818</v>
      </c>
      <c r="Q54" s="3">
        <f t="shared" si="8"/>
        <v>99.01980198019808</v>
      </c>
      <c r="R54" s="3">
        <f t="shared" si="7"/>
        <v>98.92079207920798</v>
      </c>
      <c r="S54" s="3">
        <f t="shared" si="7"/>
        <v>98.82178217821789</v>
      </c>
      <c r="T54" s="3">
        <f t="shared" si="7"/>
        <v>98.72277227722779</v>
      </c>
      <c r="U54" s="3">
        <f t="shared" si="7"/>
        <v>98.62376237623769</v>
      </c>
      <c r="V54" s="3">
        <f t="shared" si="7"/>
        <v>98.5247524752476</v>
      </c>
      <c r="W54" s="3">
        <f t="shared" si="7"/>
        <v>98.4257425742575</v>
      </c>
      <c r="X54" s="3">
        <f t="shared" si="7"/>
        <v>98.32673267326741</v>
      </c>
      <c r="Y54" s="3">
        <f t="shared" si="7"/>
        <v>98.22772277227732</v>
      </c>
      <c r="Z54" s="3">
        <f t="shared" si="7"/>
        <v>98.12871287128722</v>
      </c>
      <c r="AA54" s="3">
        <f t="shared" si="7"/>
        <v>98.02970297029712</v>
      </c>
      <c r="AB54" s="3">
        <f t="shared" si="7"/>
        <v>97.93069306930703</v>
      </c>
      <c r="AC54" s="3">
        <f t="shared" si="7"/>
        <v>97.83168316831693</v>
      </c>
      <c r="AD54" s="3">
        <f t="shared" si="7"/>
        <v>97.73267326732683</v>
      </c>
      <c r="AE54" s="3">
        <f t="shared" si="7"/>
        <v>97.63366336633673</v>
      </c>
      <c r="AF54" s="3">
        <f t="shared" si="7"/>
        <v>97.53465346534664</v>
      </c>
    </row>
    <row r="55" spans="1:32" ht="12.75">
      <c r="A55" s="1">
        <v>94.7999999999997</v>
      </c>
      <c r="B55" s="3">
        <f t="shared" si="8"/>
        <v>100.50980392156865</v>
      </c>
      <c r="C55" s="3">
        <f t="shared" si="8"/>
        <v>100.41176470588238</v>
      </c>
      <c r="D55" s="3">
        <f t="shared" si="8"/>
        <v>100.3137254901961</v>
      </c>
      <c r="E55" s="3">
        <f t="shared" si="8"/>
        <v>100.21568627450982</v>
      </c>
      <c r="F55" s="3">
        <f t="shared" si="8"/>
        <v>100.11764705882355</v>
      </c>
      <c r="G55" s="3">
        <f t="shared" si="8"/>
        <v>100.01960784313728</v>
      </c>
      <c r="H55" s="3">
        <f t="shared" si="8"/>
        <v>99.92156862745101</v>
      </c>
      <c r="I55" s="3">
        <f t="shared" si="8"/>
        <v>99.82352941176474</v>
      </c>
      <c r="J55" s="3">
        <f t="shared" si="8"/>
        <v>99.72549019607847</v>
      </c>
      <c r="K55" s="3">
        <f t="shared" si="8"/>
        <v>99.6274509803922</v>
      </c>
      <c r="L55" s="3">
        <f t="shared" si="8"/>
        <v>99.52941176470593</v>
      </c>
      <c r="M55" s="3">
        <f t="shared" si="8"/>
        <v>99.43137254901966</v>
      </c>
      <c r="N55" s="3">
        <f t="shared" si="8"/>
        <v>99.33333333333339</v>
      </c>
      <c r="O55" s="3">
        <f t="shared" si="8"/>
        <v>99.23529411764711</v>
      </c>
      <c r="P55" s="3">
        <f t="shared" si="8"/>
        <v>99.13725490196084</v>
      </c>
      <c r="Q55" s="3">
        <f t="shared" si="8"/>
        <v>99.03921568627457</v>
      </c>
      <c r="R55" s="3">
        <f t="shared" si="7"/>
        <v>98.9411764705883</v>
      </c>
      <c r="S55" s="3">
        <f t="shared" si="7"/>
        <v>98.84313725490202</v>
      </c>
      <c r="T55" s="3">
        <f t="shared" si="7"/>
        <v>98.74509803921575</v>
      </c>
      <c r="U55" s="3">
        <f t="shared" si="7"/>
        <v>98.64705882352948</v>
      </c>
      <c r="V55" s="3">
        <f t="shared" si="7"/>
        <v>98.5490196078432</v>
      </c>
      <c r="W55" s="3">
        <f t="shared" si="7"/>
        <v>98.45098039215694</v>
      </c>
      <c r="X55" s="3">
        <f t="shared" si="7"/>
        <v>98.35294117647067</v>
      </c>
      <c r="Y55" s="3">
        <f t="shared" si="7"/>
        <v>98.2549019607844</v>
      </c>
      <c r="Z55" s="3">
        <f t="shared" si="7"/>
        <v>98.15686274509812</v>
      </c>
      <c r="AA55" s="3">
        <f t="shared" si="7"/>
        <v>98.05882352941185</v>
      </c>
      <c r="AB55" s="3">
        <f t="shared" si="7"/>
        <v>97.96078431372558</v>
      </c>
      <c r="AC55" s="3">
        <f t="shared" si="7"/>
        <v>97.86274509803931</v>
      </c>
      <c r="AD55" s="3">
        <f t="shared" si="7"/>
        <v>97.76470588235304</v>
      </c>
      <c r="AE55" s="3">
        <f t="shared" si="7"/>
        <v>97.66666666666677</v>
      </c>
      <c r="AF55" s="3">
        <f t="shared" si="7"/>
        <v>97.5686274509805</v>
      </c>
    </row>
    <row r="56" spans="1:32" ht="12.75">
      <c r="A56" s="1">
        <v>94.6999999999996</v>
      </c>
      <c r="B56" s="3">
        <f t="shared" si="8"/>
        <v>100.51456310679613</v>
      </c>
      <c r="C56" s="3">
        <f t="shared" si="8"/>
        <v>100.41747572815537</v>
      </c>
      <c r="D56" s="3">
        <f t="shared" si="8"/>
        <v>100.32038834951459</v>
      </c>
      <c r="E56" s="3">
        <f t="shared" si="8"/>
        <v>100.22330097087382</v>
      </c>
      <c r="F56" s="3">
        <f t="shared" si="8"/>
        <v>100.12621359223304</v>
      </c>
      <c r="G56" s="3">
        <f t="shared" si="8"/>
        <v>100.02912621359226</v>
      </c>
      <c r="H56" s="3">
        <f t="shared" si="8"/>
        <v>99.9320388349515</v>
      </c>
      <c r="I56" s="3">
        <f t="shared" si="8"/>
        <v>99.83495145631072</v>
      </c>
      <c r="J56" s="3">
        <f t="shared" si="8"/>
        <v>99.73786407766995</v>
      </c>
      <c r="K56" s="3">
        <f t="shared" si="8"/>
        <v>99.64077669902917</v>
      </c>
      <c r="L56" s="3">
        <f t="shared" si="8"/>
        <v>99.54368932038841</v>
      </c>
      <c r="M56" s="3">
        <f t="shared" si="8"/>
        <v>99.44660194174763</v>
      </c>
      <c r="N56" s="3">
        <f t="shared" si="8"/>
        <v>99.34951456310687</v>
      </c>
      <c r="O56" s="3">
        <f t="shared" si="8"/>
        <v>99.25242718446609</v>
      </c>
      <c r="P56" s="3">
        <f t="shared" si="8"/>
        <v>99.1553398058253</v>
      </c>
      <c r="Q56" s="3">
        <f t="shared" si="8"/>
        <v>99.05825242718454</v>
      </c>
      <c r="R56" s="3">
        <f t="shared" si="7"/>
        <v>98.96116504854376</v>
      </c>
      <c r="S56" s="3">
        <f t="shared" si="7"/>
        <v>98.864077669903</v>
      </c>
      <c r="T56" s="3">
        <f t="shared" si="7"/>
        <v>98.76699029126222</v>
      </c>
      <c r="U56" s="3">
        <f t="shared" si="7"/>
        <v>98.66990291262145</v>
      </c>
      <c r="V56" s="3">
        <f t="shared" si="7"/>
        <v>98.57281553398067</v>
      </c>
      <c r="W56" s="3">
        <f t="shared" si="7"/>
        <v>98.47572815533991</v>
      </c>
      <c r="X56" s="3">
        <f t="shared" si="7"/>
        <v>98.37864077669913</v>
      </c>
      <c r="Y56" s="3">
        <f t="shared" si="7"/>
        <v>98.28155339805835</v>
      </c>
      <c r="Z56" s="3">
        <f t="shared" si="7"/>
        <v>98.18446601941758</v>
      </c>
      <c r="AA56" s="3">
        <f t="shared" si="7"/>
        <v>98.0873786407768</v>
      </c>
      <c r="AB56" s="3">
        <f t="shared" si="7"/>
        <v>97.99029126213604</v>
      </c>
      <c r="AC56" s="3">
        <f t="shared" si="7"/>
        <v>97.89320388349526</v>
      </c>
      <c r="AD56" s="3">
        <f t="shared" si="7"/>
        <v>97.7961165048545</v>
      </c>
      <c r="AE56" s="3">
        <f t="shared" si="7"/>
        <v>97.69902912621372</v>
      </c>
      <c r="AF56" s="3">
        <f t="shared" si="7"/>
        <v>97.60194174757295</v>
      </c>
    </row>
    <row r="57" spans="1:32" ht="12.75">
      <c r="A57" s="1">
        <v>94.5999999999996</v>
      </c>
      <c r="B57" s="3">
        <f t="shared" si="8"/>
        <v>100.51923076923079</v>
      </c>
      <c r="C57" s="3">
        <f t="shared" si="8"/>
        <v>100.42307692307695</v>
      </c>
      <c r="D57" s="3">
        <f t="shared" si="8"/>
        <v>100.32692307692311</v>
      </c>
      <c r="E57" s="3">
        <f t="shared" si="8"/>
        <v>100.23076923076925</v>
      </c>
      <c r="F57" s="3">
        <f t="shared" si="8"/>
        <v>100.13461538461542</v>
      </c>
      <c r="G57" s="3">
        <f t="shared" si="8"/>
        <v>100.03846153846158</v>
      </c>
      <c r="H57" s="3">
        <f t="shared" si="8"/>
        <v>99.94230769230774</v>
      </c>
      <c r="I57" s="3">
        <f t="shared" si="8"/>
        <v>99.8461538461539</v>
      </c>
      <c r="J57" s="3">
        <f t="shared" si="8"/>
        <v>99.75000000000004</v>
      </c>
      <c r="K57" s="3">
        <f t="shared" si="8"/>
        <v>99.6538461538462</v>
      </c>
      <c r="L57" s="3">
        <f t="shared" si="8"/>
        <v>99.55769230769236</v>
      </c>
      <c r="M57" s="3">
        <f t="shared" si="8"/>
        <v>99.46153846153852</v>
      </c>
      <c r="N57" s="3">
        <f t="shared" si="8"/>
        <v>99.36538461538468</v>
      </c>
      <c r="O57" s="3">
        <f t="shared" si="8"/>
        <v>99.26923076923083</v>
      </c>
      <c r="P57" s="3">
        <f t="shared" si="8"/>
        <v>99.17307692307699</v>
      </c>
      <c r="Q57" s="3">
        <f t="shared" si="8"/>
        <v>99.07692307692315</v>
      </c>
      <c r="R57" s="3">
        <f t="shared" si="7"/>
        <v>98.98076923076931</v>
      </c>
      <c r="S57" s="3">
        <f t="shared" si="7"/>
        <v>98.88461538461547</v>
      </c>
      <c r="T57" s="3">
        <f t="shared" si="7"/>
        <v>98.78846153846162</v>
      </c>
      <c r="U57" s="3">
        <f t="shared" si="7"/>
        <v>98.69230769230778</v>
      </c>
      <c r="V57" s="3">
        <f t="shared" si="7"/>
        <v>98.59615384615394</v>
      </c>
      <c r="W57" s="3">
        <f t="shared" si="7"/>
        <v>98.5000000000001</v>
      </c>
      <c r="X57" s="3">
        <f t="shared" si="7"/>
        <v>98.40384615384626</v>
      </c>
      <c r="Y57" s="3">
        <f t="shared" si="7"/>
        <v>98.3076923076924</v>
      </c>
      <c r="Z57" s="3">
        <f t="shared" si="7"/>
        <v>98.21153846153857</v>
      </c>
      <c r="AA57" s="3">
        <f t="shared" si="7"/>
        <v>98.11538461538473</v>
      </c>
      <c r="AB57" s="3">
        <f t="shared" si="7"/>
        <v>98.01923076923089</v>
      </c>
      <c r="AC57" s="3">
        <f t="shared" si="7"/>
        <v>97.92307692307705</v>
      </c>
      <c r="AD57" s="3">
        <f t="shared" si="7"/>
        <v>97.8269230769232</v>
      </c>
      <c r="AE57" s="3">
        <f t="shared" si="7"/>
        <v>97.73076923076935</v>
      </c>
      <c r="AF57" s="3">
        <f t="shared" si="7"/>
        <v>97.63461538461551</v>
      </c>
    </row>
    <row r="58" spans="1:32" ht="12.75">
      <c r="A58" s="1">
        <v>94.4999999999996</v>
      </c>
      <c r="B58" s="3">
        <f t="shared" si="8"/>
        <v>100.52380952380955</v>
      </c>
      <c r="C58" s="3">
        <f t="shared" si="8"/>
        <v>100.42857142857144</v>
      </c>
      <c r="D58" s="3">
        <f t="shared" si="8"/>
        <v>100.33333333333336</v>
      </c>
      <c r="E58" s="3">
        <f t="shared" si="8"/>
        <v>100.23809523809527</v>
      </c>
      <c r="F58" s="3">
        <f t="shared" si="8"/>
        <v>100.14285714285718</v>
      </c>
      <c r="G58" s="3">
        <f t="shared" si="8"/>
        <v>100.04761904761908</v>
      </c>
      <c r="H58" s="3">
        <f t="shared" si="8"/>
        <v>99.95238095238099</v>
      </c>
      <c r="I58" s="3">
        <f t="shared" si="8"/>
        <v>99.8571428571429</v>
      </c>
      <c r="J58" s="3">
        <f t="shared" si="8"/>
        <v>99.7619047619048</v>
      </c>
      <c r="K58" s="3">
        <f t="shared" si="8"/>
        <v>99.66666666666671</v>
      </c>
      <c r="L58" s="3">
        <f t="shared" si="8"/>
        <v>99.57142857142863</v>
      </c>
      <c r="M58" s="3">
        <f t="shared" si="8"/>
        <v>99.47619047619054</v>
      </c>
      <c r="N58" s="3">
        <f t="shared" si="8"/>
        <v>99.38095238095244</v>
      </c>
      <c r="O58" s="3">
        <f t="shared" si="8"/>
        <v>99.28571428571435</v>
      </c>
      <c r="P58" s="3">
        <f t="shared" si="8"/>
        <v>99.19047619047626</v>
      </c>
      <c r="Q58" s="3">
        <f t="shared" si="8"/>
        <v>99.09523809523817</v>
      </c>
      <c r="R58" s="3">
        <f t="shared" si="7"/>
        <v>99.00000000000007</v>
      </c>
      <c r="S58" s="3">
        <f t="shared" si="7"/>
        <v>98.90476190476198</v>
      </c>
      <c r="T58" s="3">
        <f t="shared" si="7"/>
        <v>98.8095238095239</v>
      </c>
      <c r="U58" s="3">
        <f t="shared" si="7"/>
        <v>98.71428571428581</v>
      </c>
      <c r="V58" s="3">
        <f t="shared" si="7"/>
        <v>98.6190476190477</v>
      </c>
      <c r="W58" s="3">
        <f t="shared" si="7"/>
        <v>98.52380952380962</v>
      </c>
      <c r="X58" s="3">
        <f t="shared" si="7"/>
        <v>98.42857142857153</v>
      </c>
      <c r="Y58" s="3">
        <f t="shared" si="7"/>
        <v>98.33333333333343</v>
      </c>
      <c r="Z58" s="3">
        <f t="shared" si="7"/>
        <v>98.23809523809534</v>
      </c>
      <c r="AA58" s="3">
        <f t="shared" si="7"/>
        <v>98.14285714285725</v>
      </c>
      <c r="AB58" s="3">
        <f t="shared" si="7"/>
        <v>98.04761904761916</v>
      </c>
      <c r="AC58" s="3">
        <f t="shared" si="7"/>
        <v>97.95238095238106</v>
      </c>
      <c r="AD58" s="3">
        <f t="shared" si="7"/>
        <v>97.85714285714297</v>
      </c>
      <c r="AE58" s="3">
        <f t="shared" si="7"/>
        <v>97.76190476190489</v>
      </c>
      <c r="AF58" s="3">
        <f t="shared" si="7"/>
        <v>97.6666666666668</v>
      </c>
    </row>
    <row r="59" spans="1:32" ht="12.75">
      <c r="A59" s="1">
        <v>94.3999999999996</v>
      </c>
      <c r="B59" s="3">
        <f t="shared" si="8"/>
        <v>100.52830188679248</v>
      </c>
      <c r="C59" s="3">
        <f t="shared" si="8"/>
        <v>100.43396226415096</v>
      </c>
      <c r="D59" s="3">
        <f t="shared" si="8"/>
        <v>100.33962264150946</v>
      </c>
      <c r="E59" s="3">
        <f t="shared" si="8"/>
        <v>100.24528301886795</v>
      </c>
      <c r="F59" s="3">
        <f t="shared" si="8"/>
        <v>100.15094339622645</v>
      </c>
      <c r="G59" s="3">
        <f t="shared" si="8"/>
        <v>100.05660377358494</v>
      </c>
      <c r="H59" s="3">
        <f t="shared" si="8"/>
        <v>99.96226415094344</v>
      </c>
      <c r="I59" s="3">
        <f t="shared" si="8"/>
        <v>99.86792452830193</v>
      </c>
      <c r="J59" s="3">
        <f t="shared" si="8"/>
        <v>99.77358490566043</v>
      </c>
      <c r="K59" s="3">
        <f t="shared" si="8"/>
        <v>99.67924528301891</v>
      </c>
      <c r="L59" s="3">
        <f t="shared" si="8"/>
        <v>99.58490566037742</v>
      </c>
      <c r="M59" s="3">
        <f t="shared" si="8"/>
        <v>99.4905660377359</v>
      </c>
      <c r="N59" s="3">
        <f t="shared" si="8"/>
        <v>99.3962264150944</v>
      </c>
      <c r="O59" s="3">
        <f t="shared" si="8"/>
        <v>99.30188679245289</v>
      </c>
      <c r="P59" s="3">
        <f t="shared" si="8"/>
        <v>99.20754716981139</v>
      </c>
      <c r="Q59" s="3">
        <f t="shared" si="8"/>
        <v>99.11320754716988</v>
      </c>
      <c r="R59" s="3">
        <f t="shared" si="7"/>
        <v>99.01886792452838</v>
      </c>
      <c r="S59" s="3">
        <f t="shared" si="7"/>
        <v>98.92452830188687</v>
      </c>
      <c r="T59" s="3">
        <f t="shared" si="7"/>
        <v>98.83018867924537</v>
      </c>
      <c r="U59" s="3">
        <f t="shared" si="7"/>
        <v>98.73584905660385</v>
      </c>
      <c r="V59" s="3">
        <f t="shared" si="7"/>
        <v>98.64150943396236</v>
      </c>
      <c r="W59" s="3">
        <f t="shared" si="7"/>
        <v>98.54716981132084</v>
      </c>
      <c r="X59" s="3">
        <f t="shared" si="7"/>
        <v>98.45283018867934</v>
      </c>
      <c r="Y59" s="3">
        <f t="shared" si="7"/>
        <v>98.35849056603784</v>
      </c>
      <c r="Z59" s="3">
        <f t="shared" si="7"/>
        <v>98.26415094339633</v>
      </c>
      <c r="AA59" s="3">
        <f t="shared" si="7"/>
        <v>98.16981132075483</v>
      </c>
      <c r="AB59" s="3">
        <f t="shared" si="7"/>
        <v>98.07547169811332</v>
      </c>
      <c r="AC59" s="3">
        <f t="shared" si="7"/>
        <v>97.98113207547182</v>
      </c>
      <c r="AD59" s="3">
        <f t="shared" si="7"/>
        <v>97.8867924528303</v>
      </c>
      <c r="AE59" s="3">
        <f t="shared" si="7"/>
        <v>97.79245283018881</v>
      </c>
      <c r="AF59" s="3">
        <f t="shared" si="7"/>
        <v>97.6981132075473</v>
      </c>
    </row>
    <row r="60" spans="1:32" ht="12.75">
      <c r="A60" s="1">
        <v>94.2999999999996</v>
      </c>
      <c r="B60" s="3">
        <f t="shared" si="8"/>
        <v>100.53271028037385</v>
      </c>
      <c r="C60" s="3">
        <f t="shared" si="8"/>
        <v>100.43925233644862</v>
      </c>
      <c r="D60" s="3">
        <f t="shared" si="8"/>
        <v>100.34579439252339</v>
      </c>
      <c r="E60" s="3">
        <f t="shared" si="8"/>
        <v>100.25233644859816</v>
      </c>
      <c r="F60" s="3">
        <f t="shared" si="8"/>
        <v>100.15887850467293</v>
      </c>
      <c r="G60" s="3">
        <f t="shared" si="8"/>
        <v>100.0654205607477</v>
      </c>
      <c r="H60" s="3">
        <f t="shared" si="8"/>
        <v>99.97196261682247</v>
      </c>
      <c r="I60" s="3">
        <f t="shared" si="8"/>
        <v>99.87850467289724</v>
      </c>
      <c r="J60" s="3">
        <f t="shared" si="8"/>
        <v>99.785046728972</v>
      </c>
      <c r="K60" s="3">
        <f t="shared" si="8"/>
        <v>99.69158878504678</v>
      </c>
      <c r="L60" s="3">
        <f t="shared" si="8"/>
        <v>99.59813084112155</v>
      </c>
      <c r="M60" s="3">
        <f t="shared" si="8"/>
        <v>99.50467289719631</v>
      </c>
      <c r="N60" s="3">
        <f t="shared" si="8"/>
        <v>99.41121495327108</v>
      </c>
      <c r="O60" s="3">
        <f t="shared" si="8"/>
        <v>99.31775700934585</v>
      </c>
      <c r="P60" s="3">
        <f t="shared" si="8"/>
        <v>99.22429906542062</v>
      </c>
      <c r="Q60" s="3">
        <f t="shared" si="8"/>
        <v>99.1308411214954</v>
      </c>
      <c r="R60" s="3">
        <f t="shared" si="7"/>
        <v>99.03738317757016</v>
      </c>
      <c r="S60" s="3">
        <f t="shared" si="7"/>
        <v>98.94392523364493</v>
      </c>
      <c r="T60" s="3">
        <f t="shared" si="7"/>
        <v>98.8504672897197</v>
      </c>
      <c r="U60" s="3">
        <f t="shared" si="7"/>
        <v>98.75700934579447</v>
      </c>
      <c r="V60" s="3">
        <f t="shared" si="7"/>
        <v>98.66355140186924</v>
      </c>
      <c r="W60" s="3">
        <f t="shared" si="7"/>
        <v>98.57009345794401</v>
      </c>
      <c r="X60" s="3">
        <f t="shared" si="7"/>
        <v>98.47663551401878</v>
      </c>
      <c r="Y60" s="3">
        <f t="shared" si="7"/>
        <v>98.38317757009355</v>
      </c>
      <c r="Z60" s="3">
        <f t="shared" si="7"/>
        <v>98.28971962616832</v>
      </c>
      <c r="AA60" s="3">
        <f t="shared" si="7"/>
        <v>98.19626168224309</v>
      </c>
      <c r="AB60" s="3">
        <f t="shared" si="7"/>
        <v>98.10280373831786</v>
      </c>
      <c r="AC60" s="3">
        <f t="shared" si="7"/>
        <v>98.00934579439263</v>
      </c>
      <c r="AD60" s="3">
        <f t="shared" si="7"/>
        <v>97.9158878504674</v>
      </c>
      <c r="AE60" s="3">
        <f t="shared" si="7"/>
        <v>97.82242990654217</v>
      </c>
      <c r="AF60" s="3">
        <f t="shared" si="7"/>
        <v>97.72897196261694</v>
      </c>
    </row>
    <row r="61" spans="1:32" ht="12.75">
      <c r="A61" s="1">
        <v>94.1999999999996</v>
      </c>
      <c r="B61" s="3">
        <f t="shared" si="8"/>
        <v>100.53703703703705</v>
      </c>
      <c r="C61" s="3">
        <f t="shared" si="8"/>
        <v>100.44444444444447</v>
      </c>
      <c r="D61" s="3">
        <f t="shared" si="8"/>
        <v>100.35185185185188</v>
      </c>
      <c r="E61" s="3">
        <f t="shared" si="8"/>
        <v>100.25925925925928</v>
      </c>
      <c r="F61" s="3">
        <f t="shared" si="8"/>
        <v>100.1666666666667</v>
      </c>
      <c r="G61" s="3">
        <f t="shared" si="8"/>
        <v>100.0740740740741</v>
      </c>
      <c r="H61" s="3">
        <f t="shared" si="8"/>
        <v>99.98148148148152</v>
      </c>
      <c r="I61" s="3">
        <f t="shared" si="8"/>
        <v>99.88888888888893</v>
      </c>
      <c r="J61" s="3">
        <f t="shared" si="8"/>
        <v>99.79629629629635</v>
      </c>
      <c r="K61" s="3">
        <f t="shared" si="8"/>
        <v>99.70370370370375</v>
      </c>
      <c r="L61" s="3">
        <f t="shared" si="8"/>
        <v>99.61111111111116</v>
      </c>
      <c r="M61" s="3">
        <f t="shared" si="8"/>
        <v>99.51851851851858</v>
      </c>
      <c r="N61" s="3">
        <f t="shared" si="8"/>
        <v>99.42592592592598</v>
      </c>
      <c r="O61" s="3">
        <f t="shared" si="8"/>
        <v>99.3333333333334</v>
      </c>
      <c r="P61" s="3">
        <f t="shared" si="8"/>
        <v>99.2407407407408</v>
      </c>
      <c r="Q61" s="3">
        <f t="shared" si="8"/>
        <v>99.14814814814821</v>
      </c>
      <c r="R61" s="3">
        <f t="shared" si="7"/>
        <v>99.05555555555563</v>
      </c>
      <c r="S61" s="3">
        <f t="shared" si="7"/>
        <v>98.96296296296303</v>
      </c>
      <c r="T61" s="3">
        <f t="shared" si="7"/>
        <v>98.87037037037045</v>
      </c>
      <c r="U61" s="3">
        <f t="shared" si="7"/>
        <v>98.77777777777786</v>
      </c>
      <c r="V61" s="3">
        <f t="shared" si="7"/>
        <v>98.68518518518528</v>
      </c>
      <c r="W61" s="3">
        <f t="shared" si="7"/>
        <v>98.59259259259268</v>
      </c>
      <c r="X61" s="3">
        <f t="shared" si="7"/>
        <v>98.50000000000009</v>
      </c>
      <c r="Y61" s="3">
        <f t="shared" si="7"/>
        <v>98.4074074074075</v>
      </c>
      <c r="Z61" s="3">
        <f t="shared" si="7"/>
        <v>98.31481481481491</v>
      </c>
      <c r="AA61" s="3">
        <f t="shared" si="7"/>
        <v>98.22222222222233</v>
      </c>
      <c r="AB61" s="3">
        <f t="shared" si="7"/>
        <v>98.12962962962973</v>
      </c>
      <c r="AC61" s="3">
        <f t="shared" si="7"/>
        <v>98.03703703703715</v>
      </c>
      <c r="AD61" s="3">
        <f t="shared" si="7"/>
        <v>97.94444444444456</v>
      </c>
      <c r="AE61" s="3">
        <f t="shared" si="7"/>
        <v>97.85185185185196</v>
      </c>
      <c r="AF61" s="3">
        <f t="shared" si="7"/>
        <v>97.75925925925938</v>
      </c>
    </row>
    <row r="62" spans="1:32" ht="12.75">
      <c r="A62" s="1">
        <v>94.0999999999996</v>
      </c>
      <c r="B62" s="3">
        <f t="shared" si="8"/>
        <v>100.54128440366974</v>
      </c>
      <c r="C62" s="3">
        <f t="shared" si="8"/>
        <v>100.4495412844037</v>
      </c>
      <c r="D62" s="3">
        <f t="shared" si="8"/>
        <v>100.35779816513764</v>
      </c>
      <c r="E62" s="3">
        <f t="shared" si="8"/>
        <v>100.26605504587158</v>
      </c>
      <c r="F62" s="3">
        <f t="shared" si="8"/>
        <v>100.17431192660554</v>
      </c>
      <c r="G62" s="3">
        <f t="shared" si="8"/>
        <v>100.08256880733948</v>
      </c>
      <c r="H62" s="3">
        <f t="shared" si="8"/>
        <v>99.99082568807343</v>
      </c>
      <c r="I62" s="3">
        <f t="shared" si="8"/>
        <v>99.89908256880739</v>
      </c>
      <c r="J62" s="3">
        <f t="shared" si="8"/>
        <v>99.80733944954133</v>
      </c>
      <c r="K62" s="3">
        <f t="shared" si="8"/>
        <v>99.71559633027528</v>
      </c>
      <c r="L62" s="3">
        <f t="shared" si="8"/>
        <v>99.62385321100922</v>
      </c>
      <c r="M62" s="3">
        <f t="shared" si="8"/>
        <v>99.53211009174318</v>
      </c>
      <c r="N62" s="3">
        <f t="shared" si="8"/>
        <v>99.44036697247712</v>
      </c>
      <c r="O62" s="3">
        <f t="shared" si="8"/>
        <v>99.34862385321107</v>
      </c>
      <c r="P62" s="3">
        <f t="shared" si="8"/>
        <v>99.25688073394502</v>
      </c>
      <c r="Q62" s="3">
        <f t="shared" si="8"/>
        <v>99.16513761467897</v>
      </c>
      <c r="R62" s="3">
        <f t="shared" si="7"/>
        <v>99.07339449541291</v>
      </c>
      <c r="S62" s="3">
        <f t="shared" si="7"/>
        <v>98.98165137614686</v>
      </c>
      <c r="T62" s="3">
        <f t="shared" si="7"/>
        <v>98.88990825688082</v>
      </c>
      <c r="U62" s="3">
        <f t="shared" si="7"/>
        <v>98.79816513761476</v>
      </c>
      <c r="V62" s="3">
        <f t="shared" si="7"/>
        <v>98.7064220183487</v>
      </c>
      <c r="W62" s="3">
        <f t="shared" si="7"/>
        <v>98.61467889908266</v>
      </c>
      <c r="X62" s="3">
        <f t="shared" si="7"/>
        <v>98.5229357798166</v>
      </c>
      <c r="Y62" s="3">
        <f t="shared" si="7"/>
        <v>98.43119266055055</v>
      </c>
      <c r="Z62" s="3">
        <f t="shared" si="7"/>
        <v>98.33944954128451</v>
      </c>
      <c r="AA62" s="3">
        <f t="shared" si="7"/>
        <v>98.24770642201845</v>
      </c>
      <c r="AB62" s="3">
        <f t="shared" si="7"/>
        <v>98.1559633027524</v>
      </c>
      <c r="AC62" s="3">
        <f t="shared" si="7"/>
        <v>98.06422018348634</v>
      </c>
      <c r="AD62" s="3">
        <f t="shared" si="7"/>
        <v>97.9724770642203</v>
      </c>
      <c r="AE62" s="3">
        <f t="shared" si="7"/>
        <v>97.88073394495424</v>
      </c>
      <c r="AF62" s="3">
        <f t="shared" si="7"/>
        <v>97.78899082568819</v>
      </c>
    </row>
    <row r="63" spans="1:32" ht="12.75">
      <c r="A63" s="1">
        <v>93.9999999999996</v>
      </c>
      <c r="B63" s="3">
        <f t="shared" si="8"/>
        <v>100.54545454545456</v>
      </c>
      <c r="C63" s="3">
        <f t="shared" si="8"/>
        <v>100.45454545454547</v>
      </c>
      <c r="D63" s="3">
        <f t="shared" si="8"/>
        <v>100.36363636363639</v>
      </c>
      <c r="E63" s="3">
        <f t="shared" si="8"/>
        <v>100.2727272727273</v>
      </c>
      <c r="F63" s="3">
        <f t="shared" si="8"/>
        <v>100.18181818181822</v>
      </c>
      <c r="G63" s="3">
        <f t="shared" si="8"/>
        <v>100.09090909090912</v>
      </c>
      <c r="H63" s="3">
        <f t="shared" si="8"/>
        <v>100.00000000000004</v>
      </c>
      <c r="I63" s="3">
        <f t="shared" si="8"/>
        <v>99.90909090909095</v>
      </c>
      <c r="J63" s="3">
        <f t="shared" si="8"/>
        <v>99.81818181818186</v>
      </c>
      <c r="K63" s="3">
        <f t="shared" si="8"/>
        <v>99.72727272727278</v>
      </c>
      <c r="L63" s="3">
        <f t="shared" si="8"/>
        <v>99.63636363636368</v>
      </c>
      <c r="M63" s="3">
        <f t="shared" si="8"/>
        <v>99.5454545454546</v>
      </c>
      <c r="N63" s="3">
        <f t="shared" si="8"/>
        <v>99.45454545454551</v>
      </c>
      <c r="O63" s="3">
        <f t="shared" si="8"/>
        <v>99.36363636363642</v>
      </c>
      <c r="P63" s="3">
        <f t="shared" si="8"/>
        <v>99.27272727272734</v>
      </c>
      <c r="Q63" s="3">
        <f t="shared" si="8"/>
        <v>99.18181818181824</v>
      </c>
      <c r="R63" s="3">
        <f t="shared" si="7"/>
        <v>99.09090909090916</v>
      </c>
      <c r="S63" s="3">
        <f t="shared" si="7"/>
        <v>99.00000000000007</v>
      </c>
      <c r="T63" s="3">
        <f t="shared" si="7"/>
        <v>98.90909090909099</v>
      </c>
      <c r="U63" s="3">
        <f t="shared" si="7"/>
        <v>98.8181818181819</v>
      </c>
      <c r="V63" s="3">
        <f t="shared" si="7"/>
        <v>98.7272727272728</v>
      </c>
      <c r="W63" s="3">
        <f t="shared" si="7"/>
        <v>98.63636363636373</v>
      </c>
      <c r="X63" s="3">
        <f t="shared" si="7"/>
        <v>98.54545454545463</v>
      </c>
      <c r="Y63" s="3">
        <f t="shared" si="7"/>
        <v>98.45454545454555</v>
      </c>
      <c r="Z63" s="3">
        <f t="shared" si="7"/>
        <v>98.36363636363646</v>
      </c>
      <c r="AA63" s="3">
        <f t="shared" si="7"/>
        <v>98.27272727272737</v>
      </c>
      <c r="AB63" s="3">
        <f t="shared" si="7"/>
        <v>98.18181818181829</v>
      </c>
      <c r="AC63" s="3">
        <f t="shared" si="7"/>
        <v>98.0909090909092</v>
      </c>
      <c r="AD63" s="3">
        <f t="shared" si="7"/>
        <v>98.00000000000011</v>
      </c>
      <c r="AE63" s="3">
        <f t="shared" si="7"/>
        <v>97.90909090909102</v>
      </c>
      <c r="AF63" s="3">
        <f t="shared" si="7"/>
        <v>97.81818181818193</v>
      </c>
    </row>
    <row r="64" spans="1:32" ht="12.75">
      <c r="A64" s="1">
        <v>93.8999999999996</v>
      </c>
      <c r="B64" s="3">
        <f t="shared" si="8"/>
        <v>100.54954954954957</v>
      </c>
      <c r="C64" s="3">
        <f t="shared" si="8"/>
        <v>100.45945945945948</v>
      </c>
      <c r="D64" s="3">
        <f t="shared" si="8"/>
        <v>100.3693693693694</v>
      </c>
      <c r="E64" s="3">
        <f t="shared" si="8"/>
        <v>100.27927927927931</v>
      </c>
      <c r="F64" s="3">
        <f t="shared" si="8"/>
        <v>100.18918918918922</v>
      </c>
      <c r="G64" s="3">
        <f t="shared" si="8"/>
        <v>100.09909909909913</v>
      </c>
      <c r="H64" s="3">
        <f t="shared" si="8"/>
        <v>100.00900900900905</v>
      </c>
      <c r="I64" s="3">
        <f t="shared" si="8"/>
        <v>99.91891891891896</v>
      </c>
      <c r="J64" s="3">
        <f t="shared" si="8"/>
        <v>99.82882882882888</v>
      </c>
      <c r="K64" s="3">
        <f t="shared" si="8"/>
        <v>99.73873873873879</v>
      </c>
      <c r="L64" s="3">
        <f t="shared" si="8"/>
        <v>99.6486486486487</v>
      </c>
      <c r="M64" s="3">
        <f t="shared" si="8"/>
        <v>99.55855855855862</v>
      </c>
      <c r="N64" s="3">
        <f t="shared" si="8"/>
        <v>99.46846846846853</v>
      </c>
      <c r="O64" s="3">
        <f t="shared" si="8"/>
        <v>99.37837837837844</v>
      </c>
      <c r="P64" s="3">
        <f t="shared" si="8"/>
        <v>99.28828828828836</v>
      </c>
      <c r="Q64" s="3">
        <f t="shared" si="8"/>
        <v>99.19819819819827</v>
      </c>
      <c r="R64" s="3">
        <f t="shared" si="7"/>
        <v>99.10810810810818</v>
      </c>
      <c r="S64" s="3">
        <f t="shared" si="7"/>
        <v>99.0180180180181</v>
      </c>
      <c r="T64" s="3">
        <f t="shared" si="7"/>
        <v>98.92792792792801</v>
      </c>
      <c r="U64" s="3">
        <f t="shared" si="7"/>
        <v>98.83783783783792</v>
      </c>
      <c r="V64" s="3">
        <f t="shared" si="7"/>
        <v>98.74774774774784</v>
      </c>
      <c r="W64" s="3">
        <f t="shared" si="7"/>
        <v>98.65765765765774</v>
      </c>
      <c r="X64" s="3">
        <f t="shared" si="7"/>
        <v>98.56756756756765</v>
      </c>
      <c r="Y64" s="3">
        <f t="shared" si="7"/>
        <v>98.47747747747756</v>
      </c>
      <c r="Z64" s="3">
        <f t="shared" si="7"/>
        <v>98.38738738738748</v>
      </c>
      <c r="AA64" s="3">
        <f t="shared" si="7"/>
        <v>98.29729729729739</v>
      </c>
      <c r="AB64" s="3">
        <f t="shared" si="7"/>
        <v>98.2072072072073</v>
      </c>
      <c r="AC64" s="3">
        <f t="shared" si="7"/>
        <v>98.11711711711722</v>
      </c>
      <c r="AD64" s="3">
        <f t="shared" si="7"/>
        <v>98.02702702702713</v>
      </c>
      <c r="AE64" s="3">
        <f t="shared" si="7"/>
        <v>97.93693693693704</v>
      </c>
      <c r="AF64" s="3">
        <f t="shared" si="7"/>
        <v>97.84684684684696</v>
      </c>
    </row>
    <row r="65" spans="1:32" ht="12.75">
      <c r="A65" s="1">
        <v>93.7999999999996</v>
      </c>
      <c r="B65" s="3">
        <f t="shared" si="8"/>
        <v>100.55357142857144</v>
      </c>
      <c r="C65" s="3">
        <f t="shared" si="8"/>
        <v>100.46428571428574</v>
      </c>
      <c r="D65" s="3">
        <f t="shared" si="8"/>
        <v>100.37500000000003</v>
      </c>
      <c r="E65" s="3">
        <f t="shared" si="8"/>
        <v>100.2857142857143</v>
      </c>
      <c r="F65" s="3">
        <f t="shared" si="8"/>
        <v>100.1964285714286</v>
      </c>
      <c r="G65" s="3">
        <f t="shared" si="8"/>
        <v>100.10714285714289</v>
      </c>
      <c r="H65" s="3">
        <f t="shared" si="8"/>
        <v>100.01785714285718</v>
      </c>
      <c r="I65" s="3">
        <f t="shared" si="8"/>
        <v>99.92857142857147</v>
      </c>
      <c r="J65" s="3">
        <f t="shared" si="8"/>
        <v>99.83928571428575</v>
      </c>
      <c r="K65" s="3">
        <f t="shared" si="8"/>
        <v>99.75000000000004</v>
      </c>
      <c r="L65" s="3">
        <f t="shared" si="8"/>
        <v>99.66071428571433</v>
      </c>
      <c r="M65" s="3">
        <f t="shared" si="8"/>
        <v>99.57142857142863</v>
      </c>
      <c r="N65" s="3">
        <f t="shared" si="8"/>
        <v>99.48214285714292</v>
      </c>
      <c r="O65" s="3">
        <f t="shared" si="8"/>
        <v>99.3928571428572</v>
      </c>
      <c r="P65" s="3">
        <f t="shared" si="8"/>
        <v>99.30357142857149</v>
      </c>
      <c r="Q65" s="3">
        <f t="shared" si="8"/>
        <v>99.21428571428578</v>
      </c>
      <c r="R65" s="3">
        <f t="shared" si="7"/>
        <v>99.12500000000007</v>
      </c>
      <c r="S65" s="3">
        <f t="shared" si="7"/>
        <v>99.03571428571436</v>
      </c>
      <c r="T65" s="3">
        <f t="shared" si="7"/>
        <v>98.94642857142864</v>
      </c>
      <c r="U65" s="3">
        <f t="shared" si="7"/>
        <v>98.85714285714293</v>
      </c>
      <c r="V65" s="3">
        <f t="shared" si="7"/>
        <v>98.76785714285722</v>
      </c>
      <c r="W65" s="3">
        <f t="shared" si="7"/>
        <v>98.67857142857152</v>
      </c>
      <c r="X65" s="3">
        <f t="shared" si="7"/>
        <v>98.58928571428581</v>
      </c>
      <c r="Y65" s="3">
        <f t="shared" si="7"/>
        <v>98.50000000000009</v>
      </c>
      <c r="Z65" s="3">
        <f t="shared" si="7"/>
        <v>98.41071428571438</v>
      </c>
      <c r="AA65" s="3">
        <f t="shared" si="7"/>
        <v>98.32142857142867</v>
      </c>
      <c r="AB65" s="3">
        <f t="shared" si="7"/>
        <v>98.23214285714296</v>
      </c>
      <c r="AC65" s="3">
        <f t="shared" si="7"/>
        <v>98.14285714285724</v>
      </c>
      <c r="AD65" s="3">
        <f t="shared" si="7"/>
        <v>98.05357142857153</v>
      </c>
      <c r="AE65" s="3">
        <f t="shared" si="7"/>
        <v>97.96428571428582</v>
      </c>
      <c r="AF65" s="3">
        <f t="shared" si="7"/>
        <v>97.87500000000011</v>
      </c>
    </row>
    <row r="66" spans="1:32" ht="12.75">
      <c r="A66" s="1">
        <v>93.6999999999996</v>
      </c>
      <c r="B66" s="3">
        <f t="shared" si="8"/>
        <v>100.55752212389382</v>
      </c>
      <c r="C66" s="3">
        <f t="shared" si="8"/>
        <v>100.46902654867259</v>
      </c>
      <c r="D66" s="3">
        <f t="shared" si="8"/>
        <v>100.38053097345134</v>
      </c>
      <c r="E66" s="3">
        <f t="shared" si="8"/>
        <v>100.29203539823011</v>
      </c>
      <c r="F66" s="3">
        <f t="shared" si="8"/>
        <v>100.20353982300888</v>
      </c>
      <c r="G66" s="3">
        <f t="shared" si="8"/>
        <v>100.11504424778764</v>
      </c>
      <c r="H66" s="3">
        <f t="shared" si="8"/>
        <v>100.0265486725664</v>
      </c>
      <c r="I66" s="3">
        <f t="shared" si="8"/>
        <v>99.93805309734518</v>
      </c>
      <c r="J66" s="3">
        <f t="shared" si="8"/>
        <v>99.84955752212393</v>
      </c>
      <c r="K66" s="3">
        <f t="shared" si="8"/>
        <v>99.7610619469027</v>
      </c>
      <c r="L66" s="3">
        <f t="shared" si="8"/>
        <v>99.67256637168147</v>
      </c>
      <c r="M66" s="3">
        <f t="shared" si="8"/>
        <v>99.58407079646022</v>
      </c>
      <c r="N66" s="3">
        <f t="shared" si="8"/>
        <v>99.495575221239</v>
      </c>
      <c r="O66" s="3">
        <f t="shared" si="8"/>
        <v>99.40707964601775</v>
      </c>
      <c r="P66" s="3">
        <f t="shared" si="8"/>
        <v>99.31858407079652</v>
      </c>
      <c r="Q66" s="3">
        <f aca="true" t="shared" si="9" ref="Q66:AF81">(((100-$A66)-(100-Q$2))/(100-$A66+5))+100</f>
        <v>99.23008849557529</v>
      </c>
      <c r="R66" s="3">
        <f t="shared" si="9"/>
        <v>99.14159292035404</v>
      </c>
      <c r="S66" s="3">
        <f t="shared" si="9"/>
        <v>99.05309734513281</v>
      </c>
      <c r="T66" s="3">
        <f t="shared" si="9"/>
        <v>98.96460176991158</v>
      </c>
      <c r="U66" s="3">
        <f t="shared" si="9"/>
        <v>98.87610619469034</v>
      </c>
      <c r="V66" s="3">
        <f t="shared" si="9"/>
        <v>98.7876106194691</v>
      </c>
      <c r="W66" s="3">
        <f t="shared" si="9"/>
        <v>98.69911504424786</v>
      </c>
      <c r="X66" s="3">
        <f t="shared" si="9"/>
        <v>98.61061946902663</v>
      </c>
      <c r="Y66" s="3">
        <f t="shared" si="9"/>
        <v>98.5221238938054</v>
      </c>
      <c r="Z66" s="3">
        <f t="shared" si="9"/>
        <v>98.43362831858416</v>
      </c>
      <c r="AA66" s="3">
        <f t="shared" si="9"/>
        <v>98.34513274336292</v>
      </c>
      <c r="AB66" s="3">
        <f t="shared" si="9"/>
        <v>98.2566371681417</v>
      </c>
      <c r="AC66" s="3">
        <f t="shared" si="9"/>
        <v>98.16814159292045</v>
      </c>
      <c r="AD66" s="3">
        <f t="shared" si="9"/>
        <v>98.07964601769922</v>
      </c>
      <c r="AE66" s="3">
        <f t="shared" si="9"/>
        <v>97.99115044247799</v>
      </c>
      <c r="AF66" s="3">
        <f t="shared" si="9"/>
        <v>97.90265486725674</v>
      </c>
    </row>
    <row r="67" spans="1:32" ht="12.75">
      <c r="A67" s="1">
        <v>93.5999999999996</v>
      </c>
      <c r="B67" s="3">
        <f aca="true" t="shared" si="10" ref="B67:Q82">(((100-$A67)-(100-B$2))/(100-$A67+5))+100</f>
        <v>100.56140350877195</v>
      </c>
      <c r="C67" s="3">
        <f t="shared" si="10"/>
        <v>100.47368421052633</v>
      </c>
      <c r="D67" s="3">
        <f t="shared" si="10"/>
        <v>100.38596491228073</v>
      </c>
      <c r="E67" s="3">
        <f t="shared" si="10"/>
        <v>100.29824561403511</v>
      </c>
      <c r="F67" s="3">
        <f t="shared" si="10"/>
        <v>100.21052631578951</v>
      </c>
      <c r="G67" s="3">
        <f t="shared" si="10"/>
        <v>100.12280701754389</v>
      </c>
      <c r="H67" s="3">
        <f t="shared" si="10"/>
        <v>100.03508771929828</v>
      </c>
      <c r="I67" s="3">
        <f t="shared" si="10"/>
        <v>99.94736842105267</v>
      </c>
      <c r="J67" s="3">
        <f t="shared" si="10"/>
        <v>99.85964912280706</v>
      </c>
      <c r="K67" s="3">
        <f t="shared" si="10"/>
        <v>99.77192982456145</v>
      </c>
      <c r="L67" s="3">
        <f t="shared" si="10"/>
        <v>99.68421052631584</v>
      </c>
      <c r="M67" s="3">
        <f t="shared" si="10"/>
        <v>99.59649122807022</v>
      </c>
      <c r="N67" s="3">
        <f t="shared" si="10"/>
        <v>99.50877192982462</v>
      </c>
      <c r="O67" s="3">
        <f t="shared" si="10"/>
        <v>99.421052631579</v>
      </c>
      <c r="P67" s="3">
        <f t="shared" si="10"/>
        <v>99.33333333333339</v>
      </c>
      <c r="Q67" s="3">
        <f t="shared" si="9"/>
        <v>99.24561403508778</v>
      </c>
      <c r="R67" s="3">
        <f t="shared" si="9"/>
        <v>99.15789473684217</v>
      </c>
      <c r="S67" s="3">
        <f t="shared" si="9"/>
        <v>99.07017543859656</v>
      </c>
      <c r="T67" s="3">
        <f t="shared" si="9"/>
        <v>98.98245614035095</v>
      </c>
      <c r="U67" s="3">
        <f t="shared" si="9"/>
        <v>98.89473684210533</v>
      </c>
      <c r="V67" s="3">
        <f t="shared" si="9"/>
        <v>98.80701754385973</v>
      </c>
      <c r="W67" s="3">
        <f t="shared" si="9"/>
        <v>98.71929824561411</v>
      </c>
      <c r="X67" s="3">
        <f t="shared" si="9"/>
        <v>98.63157894736851</v>
      </c>
      <c r="Y67" s="3">
        <f t="shared" si="9"/>
        <v>98.5438596491229</v>
      </c>
      <c r="Z67" s="3">
        <f t="shared" si="9"/>
        <v>98.45614035087728</v>
      </c>
      <c r="AA67" s="3">
        <f t="shared" si="9"/>
        <v>98.36842105263167</v>
      </c>
      <c r="AB67" s="3">
        <f t="shared" si="9"/>
        <v>98.28070175438606</v>
      </c>
      <c r="AC67" s="3">
        <f t="shared" si="9"/>
        <v>98.19298245614046</v>
      </c>
      <c r="AD67" s="3">
        <f t="shared" si="9"/>
        <v>98.10526315789484</v>
      </c>
      <c r="AE67" s="3">
        <f t="shared" si="9"/>
        <v>98.01754385964922</v>
      </c>
      <c r="AF67" s="3">
        <f t="shared" si="9"/>
        <v>97.92982456140362</v>
      </c>
    </row>
    <row r="68" spans="1:32" ht="12.75">
      <c r="A68" s="1">
        <v>93.4999999999995</v>
      </c>
      <c r="B68" s="3">
        <f t="shared" si="10"/>
        <v>100.56521739130437</v>
      </c>
      <c r="C68" s="3">
        <f t="shared" si="10"/>
        <v>100.47826086956525</v>
      </c>
      <c r="D68" s="3">
        <f t="shared" si="10"/>
        <v>100.39130434782611</v>
      </c>
      <c r="E68" s="3">
        <f t="shared" si="10"/>
        <v>100.30434782608698</v>
      </c>
      <c r="F68" s="3">
        <f t="shared" si="10"/>
        <v>100.21739130434786</v>
      </c>
      <c r="G68" s="3">
        <f t="shared" si="10"/>
        <v>100.13043478260873</v>
      </c>
      <c r="H68" s="3">
        <f t="shared" si="10"/>
        <v>100.0434782608696</v>
      </c>
      <c r="I68" s="3">
        <f t="shared" si="10"/>
        <v>99.95652173913048</v>
      </c>
      <c r="J68" s="3">
        <f t="shared" si="10"/>
        <v>99.86956521739135</v>
      </c>
      <c r="K68" s="3">
        <f t="shared" si="10"/>
        <v>99.78260869565223</v>
      </c>
      <c r="L68" s="3">
        <f t="shared" si="10"/>
        <v>99.6956521739131</v>
      </c>
      <c r="M68" s="3">
        <f t="shared" si="10"/>
        <v>99.60869565217398</v>
      </c>
      <c r="N68" s="3">
        <f t="shared" si="10"/>
        <v>99.52173913043485</v>
      </c>
      <c r="O68" s="3">
        <f t="shared" si="10"/>
        <v>99.43478260869571</v>
      </c>
      <c r="P68" s="3">
        <f t="shared" si="10"/>
        <v>99.34782608695659</v>
      </c>
      <c r="Q68" s="3">
        <f t="shared" si="9"/>
        <v>99.26086956521746</v>
      </c>
      <c r="R68" s="3">
        <f t="shared" si="9"/>
        <v>99.17391304347834</v>
      </c>
      <c r="S68" s="3">
        <f t="shared" si="9"/>
        <v>99.08695652173921</v>
      </c>
      <c r="T68" s="3">
        <f t="shared" si="9"/>
        <v>99.00000000000009</v>
      </c>
      <c r="U68" s="3">
        <f t="shared" si="9"/>
        <v>98.91304347826096</v>
      </c>
      <c r="V68" s="3">
        <f t="shared" si="9"/>
        <v>98.82608695652183</v>
      </c>
      <c r="W68" s="3">
        <f t="shared" si="9"/>
        <v>98.73913043478271</v>
      </c>
      <c r="X68" s="3">
        <f t="shared" si="9"/>
        <v>98.65217391304358</v>
      </c>
      <c r="Y68" s="3">
        <f t="shared" si="9"/>
        <v>98.56521739130446</v>
      </c>
      <c r="Z68" s="3">
        <f t="shared" si="9"/>
        <v>98.47826086956533</v>
      </c>
      <c r="AA68" s="3">
        <f t="shared" si="9"/>
        <v>98.3913043478262</v>
      </c>
      <c r="AB68" s="3">
        <f t="shared" si="9"/>
        <v>98.30434782608707</v>
      </c>
      <c r="AC68" s="3">
        <f t="shared" si="9"/>
        <v>98.21739130434794</v>
      </c>
      <c r="AD68" s="3">
        <f t="shared" si="9"/>
        <v>98.13043478260882</v>
      </c>
      <c r="AE68" s="3">
        <f t="shared" si="9"/>
        <v>98.04347826086969</v>
      </c>
      <c r="AF68" s="3">
        <f t="shared" si="9"/>
        <v>97.95652173913057</v>
      </c>
    </row>
    <row r="69" spans="1:32" ht="12.75">
      <c r="A69" s="1">
        <v>93.3999999999995</v>
      </c>
      <c r="B69" s="3">
        <f t="shared" si="10"/>
        <v>100.5689655172414</v>
      </c>
      <c r="C69" s="3">
        <f t="shared" si="10"/>
        <v>100.48275862068968</v>
      </c>
      <c r="D69" s="3">
        <f t="shared" si="10"/>
        <v>100.39655172413796</v>
      </c>
      <c r="E69" s="3">
        <f t="shared" si="10"/>
        <v>100.31034482758623</v>
      </c>
      <c r="F69" s="3">
        <f t="shared" si="10"/>
        <v>100.22413793103452</v>
      </c>
      <c r="G69" s="3">
        <f t="shared" si="10"/>
        <v>100.13793103448279</v>
      </c>
      <c r="H69" s="3">
        <f t="shared" si="10"/>
        <v>100.05172413793107</v>
      </c>
      <c r="I69" s="3">
        <f t="shared" si="10"/>
        <v>99.96551724137936</v>
      </c>
      <c r="J69" s="3">
        <f t="shared" si="10"/>
        <v>99.87931034482763</v>
      </c>
      <c r="K69" s="3">
        <f t="shared" si="10"/>
        <v>99.79310344827591</v>
      </c>
      <c r="L69" s="3">
        <f t="shared" si="10"/>
        <v>99.7068965517242</v>
      </c>
      <c r="M69" s="3">
        <f t="shared" si="10"/>
        <v>99.62068965517247</v>
      </c>
      <c r="N69" s="3">
        <f t="shared" si="10"/>
        <v>99.53448275862075</v>
      </c>
      <c r="O69" s="3">
        <f t="shared" si="10"/>
        <v>99.44827586206904</v>
      </c>
      <c r="P69" s="3">
        <f t="shared" si="10"/>
        <v>99.36206896551731</v>
      </c>
      <c r="Q69" s="3">
        <f t="shared" si="9"/>
        <v>99.2758620689656</v>
      </c>
      <c r="R69" s="3">
        <f t="shared" si="9"/>
        <v>99.18965517241388</v>
      </c>
      <c r="S69" s="3">
        <f t="shared" si="9"/>
        <v>99.10344827586215</v>
      </c>
      <c r="T69" s="3">
        <f t="shared" si="9"/>
        <v>99.01724137931043</v>
      </c>
      <c r="U69" s="3">
        <f t="shared" si="9"/>
        <v>98.9310344827587</v>
      </c>
      <c r="V69" s="3">
        <f t="shared" si="9"/>
        <v>98.84482758620699</v>
      </c>
      <c r="W69" s="3">
        <f t="shared" si="9"/>
        <v>98.75862068965527</v>
      </c>
      <c r="X69" s="3">
        <f t="shared" si="9"/>
        <v>98.67241379310354</v>
      </c>
      <c r="Y69" s="3">
        <f t="shared" si="9"/>
        <v>98.58620689655183</v>
      </c>
      <c r="Z69" s="3">
        <f t="shared" si="9"/>
        <v>98.50000000000011</v>
      </c>
      <c r="AA69" s="3">
        <f t="shared" si="9"/>
        <v>98.41379310344838</v>
      </c>
      <c r="AB69" s="3">
        <f t="shared" si="9"/>
        <v>98.32758620689667</v>
      </c>
      <c r="AC69" s="3">
        <f t="shared" si="9"/>
        <v>98.24137931034495</v>
      </c>
      <c r="AD69" s="3">
        <f t="shared" si="9"/>
        <v>98.15517241379322</v>
      </c>
      <c r="AE69" s="3">
        <f t="shared" si="9"/>
        <v>98.06896551724151</v>
      </c>
      <c r="AF69" s="3">
        <f t="shared" si="9"/>
        <v>97.9827586206898</v>
      </c>
    </row>
    <row r="70" spans="1:32" ht="12.75">
      <c r="A70" s="1">
        <v>93.2999999999995</v>
      </c>
      <c r="B70" s="3">
        <f t="shared" si="10"/>
        <v>100.5726495726496</v>
      </c>
      <c r="C70" s="3">
        <f t="shared" si="10"/>
        <v>100.4871794871795</v>
      </c>
      <c r="D70" s="3">
        <f t="shared" si="10"/>
        <v>100.40170940170943</v>
      </c>
      <c r="E70" s="3">
        <f t="shared" si="10"/>
        <v>100.31623931623935</v>
      </c>
      <c r="F70" s="3">
        <f t="shared" si="10"/>
        <v>100.23076923076927</v>
      </c>
      <c r="G70" s="3">
        <f t="shared" si="10"/>
        <v>100.14529914529918</v>
      </c>
      <c r="H70" s="3">
        <f t="shared" si="10"/>
        <v>100.0598290598291</v>
      </c>
      <c r="I70" s="3">
        <f t="shared" si="10"/>
        <v>99.97435897435902</v>
      </c>
      <c r="J70" s="3">
        <f t="shared" si="10"/>
        <v>99.88888888888894</v>
      </c>
      <c r="K70" s="3">
        <f t="shared" si="10"/>
        <v>99.80341880341885</v>
      </c>
      <c r="L70" s="3">
        <f t="shared" si="10"/>
        <v>99.71794871794877</v>
      </c>
      <c r="M70" s="3">
        <f t="shared" si="10"/>
        <v>99.6324786324787</v>
      </c>
      <c r="N70" s="3">
        <f t="shared" si="10"/>
        <v>99.54700854700862</v>
      </c>
      <c r="O70" s="3">
        <f t="shared" si="10"/>
        <v>99.46153846153852</v>
      </c>
      <c r="P70" s="3">
        <f t="shared" si="10"/>
        <v>99.37606837606845</v>
      </c>
      <c r="Q70" s="3">
        <f t="shared" si="9"/>
        <v>99.29059829059837</v>
      </c>
      <c r="R70" s="3">
        <f t="shared" si="9"/>
        <v>99.20512820512828</v>
      </c>
      <c r="S70" s="3">
        <f t="shared" si="9"/>
        <v>99.1196581196582</v>
      </c>
      <c r="T70" s="3">
        <f t="shared" si="9"/>
        <v>99.03418803418812</v>
      </c>
      <c r="U70" s="3">
        <f t="shared" si="9"/>
        <v>98.94871794871804</v>
      </c>
      <c r="V70" s="3">
        <f t="shared" si="9"/>
        <v>98.86324786324795</v>
      </c>
      <c r="W70" s="3">
        <f t="shared" si="9"/>
        <v>98.77777777777787</v>
      </c>
      <c r="X70" s="3">
        <f t="shared" si="9"/>
        <v>98.69230769230779</v>
      </c>
      <c r="Y70" s="3">
        <f t="shared" si="9"/>
        <v>98.60683760683771</v>
      </c>
      <c r="Z70" s="3">
        <f t="shared" si="9"/>
        <v>98.52136752136762</v>
      </c>
      <c r="AA70" s="3">
        <f t="shared" si="9"/>
        <v>98.43589743589754</v>
      </c>
      <c r="AB70" s="3">
        <f t="shared" si="9"/>
        <v>98.35042735042747</v>
      </c>
      <c r="AC70" s="3">
        <f t="shared" si="9"/>
        <v>98.26495726495739</v>
      </c>
      <c r="AD70" s="3">
        <f t="shared" si="9"/>
        <v>98.1794871794873</v>
      </c>
      <c r="AE70" s="3">
        <f t="shared" si="9"/>
        <v>98.09401709401722</v>
      </c>
      <c r="AF70" s="3">
        <f t="shared" si="9"/>
        <v>98.00854700854714</v>
      </c>
    </row>
    <row r="71" spans="1:32" ht="12.75">
      <c r="A71" s="1">
        <v>93.1999999999995</v>
      </c>
      <c r="B71" s="3">
        <f t="shared" si="10"/>
        <v>100.57627118644069</v>
      </c>
      <c r="C71" s="3">
        <f t="shared" si="10"/>
        <v>100.49152542372883</v>
      </c>
      <c r="D71" s="3">
        <f t="shared" si="10"/>
        <v>100.40677966101697</v>
      </c>
      <c r="E71" s="3">
        <f t="shared" si="10"/>
        <v>100.32203389830511</v>
      </c>
      <c r="F71" s="3">
        <f t="shared" si="10"/>
        <v>100.23728813559325</v>
      </c>
      <c r="G71" s="3">
        <f t="shared" si="10"/>
        <v>100.15254237288138</v>
      </c>
      <c r="H71" s="3">
        <f t="shared" si="10"/>
        <v>100.06779661016954</v>
      </c>
      <c r="I71" s="3">
        <f t="shared" si="10"/>
        <v>99.98305084745768</v>
      </c>
      <c r="J71" s="3">
        <f t="shared" si="10"/>
        <v>99.89830508474581</v>
      </c>
      <c r="K71" s="3">
        <f t="shared" si="10"/>
        <v>99.81355932203395</v>
      </c>
      <c r="L71" s="3">
        <f t="shared" si="10"/>
        <v>99.72881355932209</v>
      </c>
      <c r="M71" s="3">
        <f t="shared" si="10"/>
        <v>99.64406779661023</v>
      </c>
      <c r="N71" s="3">
        <f t="shared" si="10"/>
        <v>99.55932203389837</v>
      </c>
      <c r="O71" s="3">
        <f t="shared" si="10"/>
        <v>99.4745762711865</v>
      </c>
      <c r="P71" s="3">
        <f t="shared" si="10"/>
        <v>99.38983050847465</v>
      </c>
      <c r="Q71" s="3">
        <f t="shared" si="9"/>
        <v>99.30508474576278</v>
      </c>
      <c r="R71" s="3">
        <f t="shared" si="9"/>
        <v>99.22033898305092</v>
      </c>
      <c r="S71" s="3">
        <f t="shared" si="9"/>
        <v>99.13559322033906</v>
      </c>
      <c r="T71" s="3">
        <f t="shared" si="9"/>
        <v>99.0508474576272</v>
      </c>
      <c r="U71" s="3">
        <f t="shared" si="9"/>
        <v>98.96610169491534</v>
      </c>
      <c r="V71" s="3">
        <f t="shared" si="9"/>
        <v>98.88135593220348</v>
      </c>
      <c r="W71" s="3">
        <f t="shared" si="9"/>
        <v>98.79661016949161</v>
      </c>
      <c r="X71" s="3">
        <f t="shared" si="9"/>
        <v>98.71186440677975</v>
      </c>
      <c r="Y71" s="3">
        <f t="shared" si="9"/>
        <v>98.62711864406789</v>
      </c>
      <c r="Z71" s="3">
        <f t="shared" si="9"/>
        <v>98.54237288135603</v>
      </c>
      <c r="AA71" s="3">
        <f t="shared" si="9"/>
        <v>98.45762711864417</v>
      </c>
      <c r="AB71" s="3">
        <f t="shared" si="9"/>
        <v>98.37288135593231</v>
      </c>
      <c r="AC71" s="3">
        <f t="shared" si="9"/>
        <v>98.28813559322045</v>
      </c>
      <c r="AD71" s="3">
        <f t="shared" si="9"/>
        <v>98.2033898305086</v>
      </c>
      <c r="AE71" s="3">
        <f t="shared" si="9"/>
        <v>98.11864406779674</v>
      </c>
      <c r="AF71" s="3">
        <f t="shared" si="9"/>
        <v>98.03389830508488</v>
      </c>
    </row>
    <row r="72" spans="1:32" ht="12.75">
      <c r="A72" s="1">
        <v>93.0999999999995</v>
      </c>
      <c r="B72" s="3">
        <f t="shared" si="10"/>
        <v>100.57983193277313</v>
      </c>
      <c r="C72" s="3">
        <f t="shared" si="10"/>
        <v>100.49579831932775</v>
      </c>
      <c r="D72" s="3">
        <f t="shared" si="10"/>
        <v>100.41176470588238</v>
      </c>
      <c r="E72" s="3">
        <f t="shared" si="10"/>
        <v>100.327731092437</v>
      </c>
      <c r="F72" s="3">
        <f t="shared" si="10"/>
        <v>100.24369747899163</v>
      </c>
      <c r="G72" s="3">
        <f t="shared" si="10"/>
        <v>100.15966386554625</v>
      </c>
      <c r="H72" s="3">
        <f t="shared" si="10"/>
        <v>100.07563025210088</v>
      </c>
      <c r="I72" s="3">
        <f t="shared" si="10"/>
        <v>99.99159663865551</v>
      </c>
      <c r="J72" s="3">
        <f t="shared" si="10"/>
        <v>99.90756302521012</v>
      </c>
      <c r="K72" s="3">
        <f t="shared" si="10"/>
        <v>99.82352941176475</v>
      </c>
      <c r="L72" s="3">
        <f t="shared" si="10"/>
        <v>99.73949579831938</v>
      </c>
      <c r="M72" s="3">
        <f t="shared" si="10"/>
        <v>99.65546218487401</v>
      </c>
      <c r="N72" s="3">
        <f t="shared" si="10"/>
        <v>99.57142857142863</v>
      </c>
      <c r="O72" s="3">
        <f t="shared" si="10"/>
        <v>99.48739495798326</v>
      </c>
      <c r="P72" s="3">
        <f t="shared" si="10"/>
        <v>99.40336134453788</v>
      </c>
      <c r="Q72" s="3">
        <f t="shared" si="9"/>
        <v>99.31932773109251</v>
      </c>
      <c r="R72" s="3">
        <f t="shared" si="9"/>
        <v>99.23529411764713</v>
      </c>
      <c r="S72" s="3">
        <f t="shared" si="9"/>
        <v>99.15126050420176</v>
      </c>
      <c r="T72" s="3">
        <f t="shared" si="9"/>
        <v>99.06722689075639</v>
      </c>
      <c r="U72" s="3">
        <f t="shared" si="9"/>
        <v>98.98319327731102</v>
      </c>
      <c r="V72" s="3">
        <f t="shared" si="9"/>
        <v>98.89915966386563</v>
      </c>
      <c r="W72" s="3">
        <f t="shared" si="9"/>
        <v>98.81512605042026</v>
      </c>
      <c r="X72" s="3">
        <f t="shared" si="9"/>
        <v>98.73109243697489</v>
      </c>
      <c r="Y72" s="3">
        <f t="shared" si="9"/>
        <v>98.6470588235295</v>
      </c>
      <c r="Z72" s="3">
        <f t="shared" si="9"/>
        <v>98.56302521008413</v>
      </c>
      <c r="AA72" s="3">
        <f t="shared" si="9"/>
        <v>98.47899159663876</v>
      </c>
      <c r="AB72" s="3">
        <f t="shared" si="9"/>
        <v>98.3949579831934</v>
      </c>
      <c r="AC72" s="3">
        <f t="shared" si="9"/>
        <v>98.31092436974801</v>
      </c>
      <c r="AD72" s="3">
        <f t="shared" si="9"/>
        <v>98.22689075630264</v>
      </c>
      <c r="AE72" s="3">
        <f t="shared" si="9"/>
        <v>98.14285714285727</v>
      </c>
      <c r="AF72" s="3">
        <f t="shared" si="9"/>
        <v>98.0588235294119</v>
      </c>
    </row>
    <row r="73" spans="1:32" ht="12.75">
      <c r="A73" s="1">
        <v>92.9999999999995</v>
      </c>
      <c r="B73" s="3">
        <f t="shared" si="10"/>
        <v>100.58333333333336</v>
      </c>
      <c r="C73" s="3">
        <f t="shared" si="10"/>
        <v>100.50000000000001</v>
      </c>
      <c r="D73" s="3">
        <f t="shared" si="10"/>
        <v>100.41666666666669</v>
      </c>
      <c r="E73" s="3">
        <f t="shared" si="10"/>
        <v>100.33333333333336</v>
      </c>
      <c r="F73" s="3">
        <f t="shared" si="10"/>
        <v>100.25000000000003</v>
      </c>
      <c r="G73" s="3">
        <f t="shared" si="10"/>
        <v>100.1666666666667</v>
      </c>
      <c r="H73" s="3">
        <f t="shared" si="10"/>
        <v>100.08333333333337</v>
      </c>
      <c r="I73" s="3">
        <f t="shared" si="10"/>
        <v>100.00000000000004</v>
      </c>
      <c r="J73" s="3">
        <f t="shared" si="10"/>
        <v>99.91666666666671</v>
      </c>
      <c r="K73" s="3">
        <f t="shared" si="10"/>
        <v>99.83333333333339</v>
      </c>
      <c r="L73" s="3">
        <f t="shared" si="10"/>
        <v>99.75000000000006</v>
      </c>
      <c r="M73" s="3">
        <f t="shared" si="10"/>
        <v>99.66666666666673</v>
      </c>
      <c r="N73" s="3">
        <f t="shared" si="10"/>
        <v>99.58333333333339</v>
      </c>
      <c r="O73" s="3">
        <f t="shared" si="10"/>
        <v>99.50000000000006</v>
      </c>
      <c r="P73" s="3">
        <f t="shared" si="10"/>
        <v>99.41666666666673</v>
      </c>
      <c r="Q73" s="3">
        <f t="shared" si="9"/>
        <v>99.3333333333334</v>
      </c>
      <c r="R73" s="3">
        <f t="shared" si="9"/>
        <v>99.25000000000007</v>
      </c>
      <c r="S73" s="3">
        <f t="shared" si="9"/>
        <v>99.16666666666674</v>
      </c>
      <c r="T73" s="3">
        <f t="shared" si="9"/>
        <v>99.08333333333341</v>
      </c>
      <c r="U73" s="3">
        <f t="shared" si="9"/>
        <v>99.00000000000009</v>
      </c>
      <c r="V73" s="3">
        <f t="shared" si="9"/>
        <v>98.91666666666676</v>
      </c>
      <c r="W73" s="3">
        <f t="shared" si="9"/>
        <v>98.83333333333343</v>
      </c>
      <c r="X73" s="3">
        <f t="shared" si="9"/>
        <v>98.7500000000001</v>
      </c>
      <c r="Y73" s="3">
        <f t="shared" si="9"/>
        <v>98.66666666666676</v>
      </c>
      <c r="Z73" s="3">
        <f t="shared" si="9"/>
        <v>98.58333333333343</v>
      </c>
      <c r="AA73" s="3">
        <f t="shared" si="9"/>
        <v>98.5000000000001</v>
      </c>
      <c r="AB73" s="3">
        <f t="shared" si="9"/>
        <v>98.41666666666677</v>
      </c>
      <c r="AC73" s="3">
        <f t="shared" si="9"/>
        <v>98.33333333333344</v>
      </c>
      <c r="AD73" s="3">
        <f t="shared" si="9"/>
        <v>98.25000000000011</v>
      </c>
      <c r="AE73" s="3">
        <f t="shared" si="9"/>
        <v>98.16666666666679</v>
      </c>
      <c r="AF73" s="3">
        <f t="shared" si="9"/>
        <v>98.08333333333346</v>
      </c>
    </row>
    <row r="74" spans="1:32" ht="12.75">
      <c r="A74" s="1">
        <v>92.8999999999995</v>
      </c>
      <c r="B74" s="3">
        <f t="shared" si="10"/>
        <v>100.58677685950416</v>
      </c>
      <c r="C74" s="3">
        <f t="shared" si="10"/>
        <v>100.50413223140498</v>
      </c>
      <c r="D74" s="3">
        <f t="shared" si="10"/>
        <v>100.4214876033058</v>
      </c>
      <c r="E74" s="3">
        <f t="shared" si="10"/>
        <v>100.33884297520665</v>
      </c>
      <c r="F74" s="3">
        <f t="shared" si="10"/>
        <v>100.25619834710747</v>
      </c>
      <c r="G74" s="3">
        <f t="shared" si="10"/>
        <v>100.1735537190083</v>
      </c>
      <c r="H74" s="3">
        <f t="shared" si="10"/>
        <v>100.09090909090912</v>
      </c>
      <c r="I74" s="3">
        <f t="shared" si="10"/>
        <v>100.00826446280996</v>
      </c>
      <c r="J74" s="3">
        <f t="shared" si="10"/>
        <v>99.92561983471079</v>
      </c>
      <c r="K74" s="3">
        <f t="shared" si="10"/>
        <v>99.84297520661161</v>
      </c>
      <c r="L74" s="3">
        <f t="shared" si="10"/>
        <v>99.76033057851245</v>
      </c>
      <c r="M74" s="3">
        <f t="shared" si="10"/>
        <v>99.67768595041328</v>
      </c>
      <c r="N74" s="3">
        <f t="shared" si="10"/>
        <v>99.5950413223141</v>
      </c>
      <c r="O74" s="3">
        <f t="shared" si="10"/>
        <v>99.51239669421494</v>
      </c>
      <c r="P74" s="3">
        <f t="shared" si="10"/>
        <v>99.42975206611577</v>
      </c>
      <c r="Q74" s="3">
        <f t="shared" si="9"/>
        <v>99.3471074380166</v>
      </c>
      <c r="R74" s="3">
        <f t="shared" si="9"/>
        <v>99.26446280991743</v>
      </c>
      <c r="S74" s="3">
        <f t="shared" si="9"/>
        <v>99.18181818181826</v>
      </c>
      <c r="T74" s="3">
        <f t="shared" si="9"/>
        <v>99.09917355371908</v>
      </c>
      <c r="U74" s="3">
        <f t="shared" si="9"/>
        <v>99.01652892561992</v>
      </c>
      <c r="V74" s="3">
        <f t="shared" si="9"/>
        <v>98.93388429752075</v>
      </c>
      <c r="W74" s="3">
        <f t="shared" si="9"/>
        <v>98.85123966942157</v>
      </c>
      <c r="X74" s="3">
        <f t="shared" si="9"/>
        <v>98.76859504132241</v>
      </c>
      <c r="Y74" s="3">
        <f t="shared" si="9"/>
        <v>98.68595041322324</v>
      </c>
      <c r="Z74" s="3">
        <f t="shared" si="9"/>
        <v>98.60330578512406</v>
      </c>
      <c r="AA74" s="3">
        <f t="shared" si="9"/>
        <v>98.5206611570249</v>
      </c>
      <c r="AB74" s="3">
        <f t="shared" si="9"/>
        <v>98.43801652892573</v>
      </c>
      <c r="AC74" s="3">
        <f t="shared" si="9"/>
        <v>98.35537190082655</v>
      </c>
      <c r="AD74" s="3">
        <f t="shared" si="9"/>
        <v>98.27272727272738</v>
      </c>
      <c r="AE74" s="3">
        <f t="shared" si="9"/>
        <v>98.19008264462822</v>
      </c>
      <c r="AF74" s="3">
        <f t="shared" si="9"/>
        <v>98.10743801652904</v>
      </c>
    </row>
    <row r="75" spans="1:32" ht="12.75">
      <c r="A75" s="1">
        <v>92.7999999999995</v>
      </c>
      <c r="B75" s="3">
        <f t="shared" si="10"/>
        <v>100.59016393442624</v>
      </c>
      <c r="C75" s="3">
        <f t="shared" si="10"/>
        <v>100.50819672131149</v>
      </c>
      <c r="D75" s="3">
        <f t="shared" si="10"/>
        <v>100.42622950819674</v>
      </c>
      <c r="E75" s="3">
        <f t="shared" si="10"/>
        <v>100.34426229508199</v>
      </c>
      <c r="F75" s="3">
        <f t="shared" si="10"/>
        <v>100.26229508196724</v>
      </c>
      <c r="G75" s="3">
        <f t="shared" si="10"/>
        <v>100.18032786885249</v>
      </c>
      <c r="H75" s="3">
        <f t="shared" si="10"/>
        <v>100.09836065573774</v>
      </c>
      <c r="I75" s="3">
        <f t="shared" si="10"/>
        <v>100.01639344262298</v>
      </c>
      <c r="J75" s="3">
        <f t="shared" si="10"/>
        <v>99.93442622950825</v>
      </c>
      <c r="K75" s="3">
        <f t="shared" si="10"/>
        <v>99.8524590163935</v>
      </c>
      <c r="L75" s="3">
        <f t="shared" si="10"/>
        <v>99.77049180327874</v>
      </c>
      <c r="M75" s="3">
        <f t="shared" si="10"/>
        <v>99.688524590164</v>
      </c>
      <c r="N75" s="3">
        <f t="shared" si="10"/>
        <v>99.60655737704924</v>
      </c>
      <c r="O75" s="3">
        <f t="shared" si="10"/>
        <v>99.52459016393449</v>
      </c>
      <c r="P75" s="3">
        <f t="shared" si="10"/>
        <v>99.44262295081974</v>
      </c>
      <c r="Q75" s="3">
        <f t="shared" si="9"/>
        <v>99.36065573770499</v>
      </c>
      <c r="R75" s="3">
        <f t="shared" si="9"/>
        <v>99.27868852459024</v>
      </c>
      <c r="S75" s="3">
        <f t="shared" si="9"/>
        <v>99.19672131147549</v>
      </c>
      <c r="T75" s="3">
        <f t="shared" si="9"/>
        <v>99.11475409836073</v>
      </c>
      <c r="U75" s="3">
        <f t="shared" si="9"/>
        <v>99.03278688524598</v>
      </c>
      <c r="V75" s="3">
        <f t="shared" si="9"/>
        <v>98.95081967213123</v>
      </c>
      <c r="W75" s="3">
        <f t="shared" si="9"/>
        <v>98.86885245901648</v>
      </c>
      <c r="X75" s="3">
        <f t="shared" si="9"/>
        <v>98.78688524590173</v>
      </c>
      <c r="Y75" s="3">
        <f t="shared" si="9"/>
        <v>98.70491803278698</v>
      </c>
      <c r="Z75" s="3">
        <f t="shared" si="9"/>
        <v>98.62295081967223</v>
      </c>
      <c r="AA75" s="3">
        <f t="shared" si="9"/>
        <v>98.54098360655748</v>
      </c>
      <c r="AB75" s="3">
        <f t="shared" si="9"/>
        <v>98.45901639344272</v>
      </c>
      <c r="AC75" s="3">
        <f t="shared" si="9"/>
        <v>98.37704918032797</v>
      </c>
      <c r="AD75" s="3">
        <f t="shared" si="9"/>
        <v>98.29508196721322</v>
      </c>
      <c r="AE75" s="3">
        <f t="shared" si="9"/>
        <v>98.21311475409847</v>
      </c>
      <c r="AF75" s="3">
        <f t="shared" si="9"/>
        <v>98.13114754098372</v>
      </c>
    </row>
    <row r="76" spans="1:32" ht="12.75">
      <c r="A76" s="1">
        <v>92.6999999999995</v>
      </c>
      <c r="B76" s="3">
        <f t="shared" si="10"/>
        <v>100.59349593495936</v>
      </c>
      <c r="C76" s="3">
        <f t="shared" si="10"/>
        <v>100.51219512195124</v>
      </c>
      <c r="D76" s="3">
        <f t="shared" si="10"/>
        <v>100.43089430894311</v>
      </c>
      <c r="E76" s="3">
        <f t="shared" si="10"/>
        <v>100.34959349593498</v>
      </c>
      <c r="F76" s="3">
        <f t="shared" si="10"/>
        <v>100.26829268292686</v>
      </c>
      <c r="G76" s="3">
        <f t="shared" si="10"/>
        <v>100.18699186991873</v>
      </c>
      <c r="H76" s="3">
        <f t="shared" si="10"/>
        <v>100.1056910569106</v>
      </c>
      <c r="I76" s="3">
        <f t="shared" si="10"/>
        <v>100.02439024390247</v>
      </c>
      <c r="J76" s="3">
        <f t="shared" si="10"/>
        <v>99.94308943089435</v>
      </c>
      <c r="K76" s="3">
        <f t="shared" si="10"/>
        <v>99.86178861788622</v>
      </c>
      <c r="L76" s="3">
        <f t="shared" si="10"/>
        <v>99.78048780487809</v>
      </c>
      <c r="M76" s="3">
        <f t="shared" si="10"/>
        <v>99.69918699186996</v>
      </c>
      <c r="N76" s="3">
        <f t="shared" si="10"/>
        <v>99.61788617886184</v>
      </c>
      <c r="O76" s="3">
        <f t="shared" si="10"/>
        <v>99.53658536585371</v>
      </c>
      <c r="P76" s="3">
        <f t="shared" si="10"/>
        <v>99.4552845528456</v>
      </c>
      <c r="Q76" s="3">
        <f t="shared" si="9"/>
        <v>99.37398373983747</v>
      </c>
      <c r="R76" s="3">
        <f t="shared" si="9"/>
        <v>99.29268292682934</v>
      </c>
      <c r="S76" s="3">
        <f t="shared" si="9"/>
        <v>99.21138211382122</v>
      </c>
      <c r="T76" s="3">
        <f t="shared" si="9"/>
        <v>99.13008130081309</v>
      </c>
      <c r="U76" s="3">
        <f t="shared" si="9"/>
        <v>99.04878048780496</v>
      </c>
      <c r="V76" s="3">
        <f t="shared" si="9"/>
        <v>98.96747967479683</v>
      </c>
      <c r="W76" s="3">
        <f t="shared" si="9"/>
        <v>98.88617886178871</v>
      </c>
      <c r="X76" s="3">
        <f t="shared" si="9"/>
        <v>98.80487804878058</v>
      </c>
      <c r="Y76" s="3">
        <f t="shared" si="9"/>
        <v>98.72357723577245</v>
      </c>
      <c r="Z76" s="3">
        <f t="shared" si="9"/>
        <v>98.64227642276433</v>
      </c>
      <c r="AA76" s="3">
        <f t="shared" si="9"/>
        <v>98.5609756097562</v>
      </c>
      <c r="AB76" s="3">
        <f t="shared" si="9"/>
        <v>98.47967479674807</v>
      </c>
      <c r="AC76" s="3">
        <f t="shared" si="9"/>
        <v>98.39837398373994</v>
      </c>
      <c r="AD76" s="3">
        <f t="shared" si="9"/>
        <v>98.31707317073182</v>
      </c>
      <c r="AE76" s="3">
        <f t="shared" si="9"/>
        <v>98.23577235772369</v>
      </c>
      <c r="AF76" s="3">
        <f t="shared" si="9"/>
        <v>98.15447154471556</v>
      </c>
    </row>
    <row r="77" spans="1:32" ht="12.75">
      <c r="A77" s="1">
        <v>92.5999999999995</v>
      </c>
      <c r="B77" s="3">
        <f t="shared" si="10"/>
        <v>100.5967741935484</v>
      </c>
      <c r="C77" s="3">
        <f t="shared" si="10"/>
        <v>100.51612903225808</v>
      </c>
      <c r="D77" s="3">
        <f t="shared" si="10"/>
        <v>100.43548387096776</v>
      </c>
      <c r="E77" s="3">
        <f t="shared" si="10"/>
        <v>100.35483870967745</v>
      </c>
      <c r="F77" s="3">
        <f t="shared" si="10"/>
        <v>100.27419354838713</v>
      </c>
      <c r="G77" s="3">
        <f t="shared" si="10"/>
        <v>100.19354838709681</v>
      </c>
      <c r="H77" s="3">
        <f t="shared" si="10"/>
        <v>100.11290322580649</v>
      </c>
      <c r="I77" s="3">
        <f t="shared" si="10"/>
        <v>100.03225806451617</v>
      </c>
      <c r="J77" s="3">
        <f t="shared" si="10"/>
        <v>99.95161290322585</v>
      </c>
      <c r="K77" s="3">
        <f t="shared" si="10"/>
        <v>99.87096774193553</v>
      </c>
      <c r="L77" s="3">
        <f t="shared" si="10"/>
        <v>99.79032258064521</v>
      </c>
      <c r="M77" s="3">
        <f t="shared" si="10"/>
        <v>99.70967741935489</v>
      </c>
      <c r="N77" s="3">
        <f t="shared" si="10"/>
        <v>99.62903225806457</v>
      </c>
      <c r="O77" s="3">
        <f t="shared" si="10"/>
        <v>99.54838709677425</v>
      </c>
      <c r="P77" s="3">
        <f t="shared" si="10"/>
        <v>99.46774193548393</v>
      </c>
      <c r="Q77" s="3">
        <f t="shared" si="9"/>
        <v>99.38709677419361</v>
      </c>
      <c r="R77" s="3">
        <f t="shared" si="9"/>
        <v>99.30645161290329</v>
      </c>
      <c r="S77" s="3">
        <f t="shared" si="9"/>
        <v>99.22580645161298</v>
      </c>
      <c r="T77" s="3">
        <f t="shared" si="9"/>
        <v>99.14516129032266</v>
      </c>
      <c r="U77" s="3">
        <f t="shared" si="9"/>
        <v>99.06451612903234</v>
      </c>
      <c r="V77" s="3">
        <f t="shared" si="9"/>
        <v>98.98387096774202</v>
      </c>
      <c r="W77" s="3">
        <f t="shared" si="9"/>
        <v>98.9032258064517</v>
      </c>
      <c r="X77" s="3">
        <f t="shared" si="9"/>
        <v>98.82258064516138</v>
      </c>
      <c r="Y77" s="3">
        <f t="shared" si="9"/>
        <v>98.74193548387106</v>
      </c>
      <c r="Z77" s="3">
        <f t="shared" si="9"/>
        <v>98.66129032258074</v>
      </c>
      <c r="AA77" s="3">
        <f t="shared" si="9"/>
        <v>98.58064516129042</v>
      </c>
      <c r="AB77" s="3">
        <f t="shared" si="9"/>
        <v>98.5000000000001</v>
      </c>
      <c r="AC77" s="3">
        <f t="shared" si="9"/>
        <v>98.41935483870978</v>
      </c>
      <c r="AD77" s="3">
        <f t="shared" si="9"/>
        <v>98.33870967741946</v>
      </c>
      <c r="AE77" s="3">
        <f t="shared" si="9"/>
        <v>98.25806451612914</v>
      </c>
      <c r="AF77" s="3">
        <f t="shared" si="9"/>
        <v>98.17741935483882</v>
      </c>
    </row>
    <row r="78" spans="1:32" ht="12.75">
      <c r="A78" s="1">
        <v>92.4999999999995</v>
      </c>
      <c r="B78" s="3">
        <f t="shared" si="10"/>
        <v>100.60000000000002</v>
      </c>
      <c r="C78" s="3">
        <f t="shared" si="10"/>
        <v>100.52000000000002</v>
      </c>
      <c r="D78" s="3">
        <f t="shared" si="10"/>
        <v>100.44000000000003</v>
      </c>
      <c r="E78" s="3">
        <f t="shared" si="10"/>
        <v>100.36000000000003</v>
      </c>
      <c r="F78" s="3">
        <f t="shared" si="10"/>
        <v>100.28000000000003</v>
      </c>
      <c r="G78" s="3">
        <f t="shared" si="10"/>
        <v>100.20000000000003</v>
      </c>
      <c r="H78" s="3">
        <f t="shared" si="10"/>
        <v>100.12000000000003</v>
      </c>
      <c r="I78" s="3">
        <f t="shared" si="10"/>
        <v>100.04000000000003</v>
      </c>
      <c r="J78" s="3">
        <f t="shared" si="10"/>
        <v>99.96000000000004</v>
      </c>
      <c r="K78" s="3">
        <f t="shared" si="10"/>
        <v>99.88000000000004</v>
      </c>
      <c r="L78" s="3">
        <f t="shared" si="10"/>
        <v>99.80000000000005</v>
      </c>
      <c r="M78" s="3">
        <f t="shared" si="10"/>
        <v>99.72000000000006</v>
      </c>
      <c r="N78" s="3">
        <f t="shared" si="10"/>
        <v>99.64000000000006</v>
      </c>
      <c r="O78" s="3">
        <f t="shared" si="10"/>
        <v>99.56000000000006</v>
      </c>
      <c r="P78" s="3">
        <f t="shared" si="10"/>
        <v>99.48000000000006</v>
      </c>
      <c r="Q78" s="3">
        <f t="shared" si="9"/>
        <v>99.40000000000006</v>
      </c>
      <c r="R78" s="3">
        <f t="shared" si="9"/>
        <v>99.32000000000006</v>
      </c>
      <c r="S78" s="3">
        <f t="shared" si="9"/>
        <v>99.24000000000007</v>
      </c>
      <c r="T78" s="3">
        <f t="shared" si="9"/>
        <v>99.16000000000007</v>
      </c>
      <c r="U78" s="3">
        <f t="shared" si="9"/>
        <v>99.08000000000007</v>
      </c>
      <c r="V78" s="3">
        <f t="shared" si="9"/>
        <v>99.00000000000009</v>
      </c>
      <c r="W78" s="3">
        <f t="shared" si="9"/>
        <v>98.92000000000009</v>
      </c>
      <c r="X78" s="3">
        <f t="shared" si="9"/>
        <v>98.84000000000009</v>
      </c>
      <c r="Y78" s="3">
        <f t="shared" si="9"/>
        <v>98.76000000000009</v>
      </c>
      <c r="Z78" s="3">
        <f t="shared" si="9"/>
        <v>98.68000000000009</v>
      </c>
      <c r="AA78" s="3">
        <f t="shared" si="9"/>
        <v>98.6000000000001</v>
      </c>
      <c r="AB78" s="3">
        <f t="shared" si="9"/>
        <v>98.5200000000001</v>
      </c>
      <c r="AC78" s="3">
        <f t="shared" si="9"/>
        <v>98.4400000000001</v>
      </c>
      <c r="AD78" s="3">
        <f t="shared" si="9"/>
        <v>98.3600000000001</v>
      </c>
      <c r="AE78" s="3">
        <f t="shared" si="9"/>
        <v>98.28000000000011</v>
      </c>
      <c r="AF78" s="3">
        <f t="shared" si="9"/>
        <v>98.20000000000012</v>
      </c>
    </row>
    <row r="79" spans="1:32" ht="12.75">
      <c r="A79" s="1">
        <v>92.3999999999995</v>
      </c>
      <c r="B79" s="3">
        <f t="shared" si="10"/>
        <v>100.60317460317462</v>
      </c>
      <c r="C79" s="3">
        <f t="shared" si="10"/>
        <v>100.52380952380955</v>
      </c>
      <c r="D79" s="3">
        <f t="shared" si="10"/>
        <v>100.44444444444447</v>
      </c>
      <c r="E79" s="3">
        <f t="shared" si="10"/>
        <v>100.3650793650794</v>
      </c>
      <c r="F79" s="3">
        <f t="shared" si="10"/>
        <v>100.28571428571432</v>
      </c>
      <c r="G79" s="3">
        <f t="shared" si="10"/>
        <v>100.20634920634924</v>
      </c>
      <c r="H79" s="3">
        <f t="shared" si="10"/>
        <v>100.12698412698415</v>
      </c>
      <c r="I79" s="3">
        <f t="shared" si="10"/>
        <v>100.04761904761908</v>
      </c>
      <c r="J79" s="3">
        <f t="shared" si="10"/>
        <v>99.968253968254</v>
      </c>
      <c r="K79" s="3">
        <f t="shared" si="10"/>
        <v>99.88888888888893</v>
      </c>
      <c r="L79" s="3">
        <f t="shared" si="10"/>
        <v>99.80952380952385</v>
      </c>
      <c r="M79" s="3">
        <f t="shared" si="10"/>
        <v>99.73015873015878</v>
      </c>
      <c r="N79" s="3">
        <f t="shared" si="10"/>
        <v>99.6507936507937</v>
      </c>
      <c r="O79" s="3">
        <f t="shared" si="10"/>
        <v>99.57142857142863</v>
      </c>
      <c r="P79" s="3">
        <f t="shared" si="10"/>
        <v>99.49206349206355</v>
      </c>
      <c r="Q79" s="3">
        <f t="shared" si="9"/>
        <v>99.41269841269848</v>
      </c>
      <c r="R79" s="3">
        <f t="shared" si="9"/>
        <v>99.3333333333334</v>
      </c>
      <c r="S79" s="3">
        <f t="shared" si="9"/>
        <v>99.25396825396832</v>
      </c>
      <c r="T79" s="3">
        <f t="shared" si="9"/>
        <v>99.17460317460325</v>
      </c>
      <c r="U79" s="3">
        <f t="shared" si="9"/>
        <v>99.09523809523817</v>
      </c>
      <c r="V79" s="3">
        <f t="shared" si="9"/>
        <v>99.0158730158731</v>
      </c>
      <c r="W79" s="3">
        <f t="shared" si="9"/>
        <v>98.93650793650802</v>
      </c>
      <c r="X79" s="3">
        <f t="shared" si="9"/>
        <v>98.85714285714295</v>
      </c>
      <c r="Y79" s="3">
        <f t="shared" si="9"/>
        <v>98.77777777777787</v>
      </c>
      <c r="Z79" s="3">
        <f t="shared" si="9"/>
        <v>98.6984126984128</v>
      </c>
      <c r="AA79" s="3">
        <f t="shared" si="9"/>
        <v>98.61904761904772</v>
      </c>
      <c r="AB79" s="3">
        <f t="shared" si="9"/>
        <v>98.53968253968264</v>
      </c>
      <c r="AC79" s="3">
        <f t="shared" si="9"/>
        <v>98.46031746031757</v>
      </c>
      <c r="AD79" s="3">
        <f t="shared" si="9"/>
        <v>98.3809523809525</v>
      </c>
      <c r="AE79" s="3">
        <f t="shared" si="9"/>
        <v>98.3015873015874</v>
      </c>
      <c r="AF79" s="3">
        <f t="shared" si="9"/>
        <v>98.22222222222233</v>
      </c>
    </row>
    <row r="80" spans="1:32" ht="12.75">
      <c r="A80" s="1">
        <v>92.2999999999994</v>
      </c>
      <c r="B80" s="3">
        <f t="shared" si="10"/>
        <v>100.60629921259844</v>
      </c>
      <c r="C80" s="3">
        <f t="shared" si="10"/>
        <v>100.52755905511813</v>
      </c>
      <c r="D80" s="3">
        <f t="shared" si="10"/>
        <v>100.44881889763782</v>
      </c>
      <c r="E80" s="3">
        <f t="shared" si="10"/>
        <v>100.37007874015751</v>
      </c>
      <c r="F80" s="3">
        <f t="shared" si="10"/>
        <v>100.2913385826772</v>
      </c>
      <c r="G80" s="3">
        <f t="shared" si="10"/>
        <v>100.21259842519689</v>
      </c>
      <c r="H80" s="3">
        <f t="shared" si="10"/>
        <v>100.13385826771658</v>
      </c>
      <c r="I80" s="3">
        <f t="shared" si="10"/>
        <v>100.05511811023626</v>
      </c>
      <c r="J80" s="3">
        <f t="shared" si="10"/>
        <v>99.97637795275595</v>
      </c>
      <c r="K80" s="3">
        <f t="shared" si="10"/>
        <v>99.89763779527564</v>
      </c>
      <c r="L80" s="3">
        <f t="shared" si="10"/>
        <v>99.81889763779533</v>
      </c>
      <c r="M80" s="3">
        <f t="shared" si="10"/>
        <v>99.74015748031502</v>
      </c>
      <c r="N80" s="3">
        <f t="shared" si="10"/>
        <v>99.66141732283471</v>
      </c>
      <c r="O80" s="3">
        <f t="shared" si="10"/>
        <v>99.5826771653544</v>
      </c>
      <c r="P80" s="3">
        <f t="shared" si="10"/>
        <v>99.50393700787409</v>
      </c>
      <c r="Q80" s="3">
        <f t="shared" si="9"/>
        <v>99.42519685039377</v>
      </c>
      <c r="R80" s="3">
        <f t="shared" si="9"/>
        <v>99.34645669291346</v>
      </c>
      <c r="S80" s="3">
        <f t="shared" si="9"/>
        <v>99.26771653543315</v>
      </c>
      <c r="T80" s="3">
        <f t="shared" si="9"/>
        <v>99.18897637795284</v>
      </c>
      <c r="U80" s="3">
        <f t="shared" si="9"/>
        <v>99.11023622047253</v>
      </c>
      <c r="V80" s="3">
        <f t="shared" si="9"/>
        <v>99.03149606299222</v>
      </c>
      <c r="W80" s="3">
        <f t="shared" si="9"/>
        <v>98.9527559055119</v>
      </c>
      <c r="X80" s="3">
        <f t="shared" si="9"/>
        <v>98.8740157480316</v>
      </c>
      <c r="Y80" s="3">
        <f t="shared" si="9"/>
        <v>98.79527559055128</v>
      </c>
      <c r="Z80" s="3">
        <f t="shared" si="9"/>
        <v>98.71653543307097</v>
      </c>
      <c r="AA80" s="3">
        <f t="shared" si="9"/>
        <v>98.63779527559066</v>
      </c>
      <c r="AB80" s="3">
        <f t="shared" si="9"/>
        <v>98.55905511811035</v>
      </c>
      <c r="AC80" s="3">
        <f t="shared" si="9"/>
        <v>98.48031496063004</v>
      </c>
      <c r="AD80" s="3">
        <f t="shared" si="9"/>
        <v>98.40157480314973</v>
      </c>
      <c r="AE80" s="3">
        <f t="shared" si="9"/>
        <v>98.32283464566942</v>
      </c>
      <c r="AF80" s="3">
        <f t="shared" si="9"/>
        <v>98.2440944881891</v>
      </c>
    </row>
    <row r="81" spans="1:32" ht="12.75">
      <c r="A81" s="1">
        <v>92.1999999999994</v>
      </c>
      <c r="B81" s="3">
        <f t="shared" si="10"/>
        <v>100.60937500000001</v>
      </c>
      <c r="C81" s="3">
        <f t="shared" si="10"/>
        <v>100.53125000000003</v>
      </c>
      <c r="D81" s="3">
        <f t="shared" si="10"/>
        <v>100.45312500000003</v>
      </c>
      <c r="E81" s="3">
        <f t="shared" si="10"/>
        <v>100.37500000000003</v>
      </c>
      <c r="F81" s="3">
        <f t="shared" si="10"/>
        <v>100.29687500000003</v>
      </c>
      <c r="G81" s="3">
        <f t="shared" si="10"/>
        <v>100.21875000000004</v>
      </c>
      <c r="H81" s="3">
        <f t="shared" si="10"/>
        <v>100.14062500000004</v>
      </c>
      <c r="I81" s="3">
        <f t="shared" si="10"/>
        <v>100.06250000000004</v>
      </c>
      <c r="J81" s="3">
        <f t="shared" si="10"/>
        <v>99.98437500000004</v>
      </c>
      <c r="K81" s="3">
        <f t="shared" si="10"/>
        <v>99.90625000000006</v>
      </c>
      <c r="L81" s="3">
        <f t="shared" si="10"/>
        <v>99.82812500000006</v>
      </c>
      <c r="M81" s="3">
        <f t="shared" si="10"/>
        <v>99.75000000000006</v>
      </c>
      <c r="N81" s="3">
        <f t="shared" si="10"/>
        <v>99.67187500000006</v>
      </c>
      <c r="O81" s="3">
        <f t="shared" si="10"/>
        <v>99.59375000000007</v>
      </c>
      <c r="P81" s="3">
        <f t="shared" si="10"/>
        <v>99.51562500000007</v>
      </c>
      <c r="Q81" s="3">
        <f t="shared" si="9"/>
        <v>99.43750000000007</v>
      </c>
      <c r="R81" s="3">
        <f t="shared" si="9"/>
        <v>99.35937500000007</v>
      </c>
      <c r="S81" s="3">
        <f t="shared" si="9"/>
        <v>99.28125000000009</v>
      </c>
      <c r="T81" s="3">
        <f t="shared" si="9"/>
        <v>99.20312500000009</v>
      </c>
      <c r="U81" s="3">
        <f t="shared" si="9"/>
        <v>99.12500000000009</v>
      </c>
      <c r="V81" s="3">
        <f t="shared" si="9"/>
        <v>99.04687500000009</v>
      </c>
      <c r="W81" s="3">
        <f t="shared" si="9"/>
        <v>98.9687500000001</v>
      </c>
      <c r="X81" s="3">
        <f t="shared" si="9"/>
        <v>98.8906250000001</v>
      </c>
      <c r="Y81" s="3">
        <f t="shared" si="9"/>
        <v>98.8125000000001</v>
      </c>
      <c r="Z81" s="3">
        <f t="shared" si="9"/>
        <v>98.7343750000001</v>
      </c>
      <c r="AA81" s="3">
        <f t="shared" si="9"/>
        <v>98.65625000000011</v>
      </c>
      <c r="AB81" s="3">
        <f t="shared" si="9"/>
        <v>98.57812500000011</v>
      </c>
      <c r="AC81" s="3">
        <f t="shared" si="9"/>
        <v>98.50000000000011</v>
      </c>
      <c r="AD81" s="3">
        <f t="shared" si="9"/>
        <v>98.42187500000011</v>
      </c>
      <c r="AE81" s="3">
        <f t="shared" si="9"/>
        <v>98.34375000000013</v>
      </c>
      <c r="AF81" s="3">
        <f aca="true" t="shared" si="11" ref="AF81:AF96">(((100-$A81)-(100-AF$2))/(100-$A81+5))+100</f>
        <v>98.26562500000013</v>
      </c>
    </row>
    <row r="82" spans="1:32" ht="12.75">
      <c r="A82" s="1">
        <v>92.0999999999994</v>
      </c>
      <c r="B82" s="3">
        <f t="shared" si="10"/>
        <v>100.61240310077521</v>
      </c>
      <c r="C82" s="3">
        <f t="shared" si="10"/>
        <v>100.53488372093025</v>
      </c>
      <c r="D82" s="3">
        <f t="shared" si="10"/>
        <v>100.4573643410853</v>
      </c>
      <c r="E82" s="3">
        <f t="shared" si="10"/>
        <v>100.37984496124034</v>
      </c>
      <c r="F82" s="3">
        <f t="shared" si="10"/>
        <v>100.30232558139538</v>
      </c>
      <c r="G82" s="3">
        <f t="shared" si="10"/>
        <v>100.22480620155042</v>
      </c>
      <c r="H82" s="3">
        <f t="shared" si="10"/>
        <v>100.14728682170546</v>
      </c>
      <c r="I82" s="3">
        <f t="shared" si="10"/>
        <v>100.0697674418605</v>
      </c>
      <c r="J82" s="3">
        <f t="shared" si="10"/>
        <v>99.99224806201555</v>
      </c>
      <c r="K82" s="3">
        <f t="shared" si="10"/>
        <v>99.91472868217059</v>
      </c>
      <c r="L82" s="3">
        <f t="shared" si="10"/>
        <v>99.83720930232563</v>
      </c>
      <c r="M82" s="3">
        <f t="shared" si="10"/>
        <v>99.75968992248067</v>
      </c>
      <c r="N82" s="3">
        <f t="shared" si="10"/>
        <v>99.68217054263572</v>
      </c>
      <c r="O82" s="3">
        <f t="shared" si="10"/>
        <v>99.60465116279076</v>
      </c>
      <c r="P82" s="3">
        <f t="shared" si="10"/>
        <v>99.5271317829458</v>
      </c>
      <c r="Q82" s="3">
        <f t="shared" si="10"/>
        <v>99.44961240310084</v>
      </c>
      <c r="R82" s="3">
        <f aca="true" t="shared" si="12" ref="R82:AF97">(((100-$A82)-(100-R$2))/(100-$A82+5))+100</f>
        <v>99.37209302325589</v>
      </c>
      <c r="S82" s="3">
        <f t="shared" si="12"/>
        <v>99.29457364341093</v>
      </c>
      <c r="T82" s="3">
        <f t="shared" si="12"/>
        <v>99.21705426356597</v>
      </c>
      <c r="U82" s="3">
        <f t="shared" si="12"/>
        <v>99.13953488372101</v>
      </c>
      <c r="V82" s="3">
        <f t="shared" si="12"/>
        <v>99.06201550387605</v>
      </c>
      <c r="W82" s="3">
        <f t="shared" si="12"/>
        <v>98.9844961240311</v>
      </c>
      <c r="X82" s="3">
        <f t="shared" si="12"/>
        <v>98.90697674418614</v>
      </c>
      <c r="Y82" s="3">
        <f t="shared" si="12"/>
        <v>98.82945736434118</v>
      </c>
      <c r="Z82" s="3">
        <f t="shared" si="12"/>
        <v>98.75193798449622</v>
      </c>
      <c r="AA82" s="3">
        <f t="shared" si="12"/>
        <v>98.67441860465127</v>
      </c>
      <c r="AB82" s="3">
        <f t="shared" si="12"/>
        <v>98.59689922480631</v>
      </c>
      <c r="AC82" s="3">
        <f t="shared" si="12"/>
        <v>98.51937984496135</v>
      </c>
      <c r="AD82" s="3">
        <f t="shared" si="12"/>
        <v>98.44186046511639</v>
      </c>
      <c r="AE82" s="3">
        <f t="shared" si="12"/>
        <v>98.36434108527143</v>
      </c>
      <c r="AF82" s="3">
        <f t="shared" si="11"/>
        <v>98.28682170542649</v>
      </c>
    </row>
    <row r="83" spans="1:32" ht="12.75">
      <c r="A83" s="1">
        <v>91.9999999999994</v>
      </c>
      <c r="B83" s="3">
        <f aca="true" t="shared" si="13" ref="B83:Q98">(((100-$A83)-(100-B$2))/(100-$A83+5))+100</f>
        <v>100.61538461538463</v>
      </c>
      <c r="C83" s="3">
        <f t="shared" si="13"/>
        <v>100.53846153846156</v>
      </c>
      <c r="D83" s="3">
        <f t="shared" si="13"/>
        <v>100.46153846153848</v>
      </c>
      <c r="E83" s="3">
        <f t="shared" si="13"/>
        <v>100.38461538461542</v>
      </c>
      <c r="F83" s="3">
        <f t="shared" si="13"/>
        <v>100.30769230769234</v>
      </c>
      <c r="G83" s="3">
        <f t="shared" si="13"/>
        <v>100.23076923076927</v>
      </c>
      <c r="H83" s="3">
        <f t="shared" si="13"/>
        <v>100.15384615384619</v>
      </c>
      <c r="I83" s="3">
        <f t="shared" si="13"/>
        <v>100.07692307692312</v>
      </c>
      <c r="J83" s="3">
        <f t="shared" si="13"/>
        <v>100.00000000000004</v>
      </c>
      <c r="K83" s="3">
        <f t="shared" si="13"/>
        <v>99.92307692307698</v>
      </c>
      <c r="L83" s="3">
        <f t="shared" si="13"/>
        <v>99.8461538461539</v>
      </c>
      <c r="M83" s="3">
        <f t="shared" si="13"/>
        <v>99.76923076923083</v>
      </c>
      <c r="N83" s="3">
        <f t="shared" si="13"/>
        <v>99.69230769230775</v>
      </c>
      <c r="O83" s="3">
        <f t="shared" si="13"/>
        <v>99.61538461538468</v>
      </c>
      <c r="P83" s="3">
        <f t="shared" si="13"/>
        <v>99.5384615384616</v>
      </c>
      <c r="Q83" s="3">
        <f t="shared" si="13"/>
        <v>99.46153846153854</v>
      </c>
      <c r="R83" s="3">
        <f t="shared" si="12"/>
        <v>99.38461538461546</v>
      </c>
      <c r="S83" s="3">
        <f t="shared" si="12"/>
        <v>99.30769230769239</v>
      </c>
      <c r="T83" s="3">
        <f t="shared" si="12"/>
        <v>99.23076923076931</v>
      </c>
      <c r="U83" s="3">
        <f t="shared" si="12"/>
        <v>99.15384615384625</v>
      </c>
      <c r="V83" s="3">
        <f t="shared" si="12"/>
        <v>99.07692307692317</v>
      </c>
      <c r="W83" s="3">
        <f t="shared" si="12"/>
        <v>99.00000000000009</v>
      </c>
      <c r="X83" s="3">
        <f t="shared" si="12"/>
        <v>98.92307692307702</v>
      </c>
      <c r="Y83" s="3">
        <f t="shared" si="12"/>
        <v>98.84615384615394</v>
      </c>
      <c r="Z83" s="3">
        <f t="shared" si="12"/>
        <v>98.76923076923087</v>
      </c>
      <c r="AA83" s="3">
        <f t="shared" si="12"/>
        <v>98.69230769230779</v>
      </c>
      <c r="AB83" s="3">
        <f t="shared" si="12"/>
        <v>98.61538461538473</v>
      </c>
      <c r="AC83" s="3">
        <f t="shared" si="12"/>
        <v>98.53846153846165</v>
      </c>
      <c r="AD83" s="3">
        <f t="shared" si="12"/>
        <v>98.46153846153858</v>
      </c>
      <c r="AE83" s="3">
        <f t="shared" si="12"/>
        <v>98.3846153846155</v>
      </c>
      <c r="AF83" s="3">
        <f t="shared" si="11"/>
        <v>98.30769230769243</v>
      </c>
    </row>
    <row r="84" spans="1:32" ht="12.75">
      <c r="A84" s="1">
        <v>91.8999999999994</v>
      </c>
      <c r="B84" s="3">
        <f t="shared" si="13"/>
        <v>100.61832061068704</v>
      </c>
      <c r="C84" s="3">
        <f t="shared" si="13"/>
        <v>100.54198473282445</v>
      </c>
      <c r="D84" s="3">
        <f t="shared" si="13"/>
        <v>100.46564885496186</v>
      </c>
      <c r="E84" s="3">
        <f t="shared" si="13"/>
        <v>100.38931297709927</v>
      </c>
      <c r="F84" s="3">
        <f t="shared" si="13"/>
        <v>100.31297709923668</v>
      </c>
      <c r="G84" s="3">
        <f t="shared" si="13"/>
        <v>100.23664122137409</v>
      </c>
      <c r="H84" s="3">
        <f t="shared" si="13"/>
        <v>100.1603053435115</v>
      </c>
      <c r="I84" s="3">
        <f t="shared" si="13"/>
        <v>100.08396946564889</v>
      </c>
      <c r="J84" s="3">
        <f t="shared" si="13"/>
        <v>100.0076335877863</v>
      </c>
      <c r="K84" s="3">
        <f t="shared" si="13"/>
        <v>99.93129770992371</v>
      </c>
      <c r="L84" s="3">
        <f t="shared" si="13"/>
        <v>99.85496183206112</v>
      </c>
      <c r="M84" s="3">
        <f t="shared" si="13"/>
        <v>99.77862595419853</v>
      </c>
      <c r="N84" s="3">
        <f t="shared" si="13"/>
        <v>99.70229007633594</v>
      </c>
      <c r="O84" s="3">
        <f t="shared" si="13"/>
        <v>99.62595419847335</v>
      </c>
      <c r="P84" s="3">
        <f t="shared" si="13"/>
        <v>99.54961832061075</v>
      </c>
      <c r="Q84" s="3">
        <f t="shared" si="13"/>
        <v>99.47328244274816</v>
      </c>
      <c r="R84" s="3">
        <f t="shared" si="12"/>
        <v>99.39694656488557</v>
      </c>
      <c r="S84" s="3">
        <f t="shared" si="12"/>
        <v>99.32061068702298</v>
      </c>
      <c r="T84" s="3">
        <f t="shared" si="12"/>
        <v>99.24427480916039</v>
      </c>
      <c r="U84" s="3">
        <f t="shared" si="12"/>
        <v>99.1679389312978</v>
      </c>
      <c r="V84" s="3">
        <f t="shared" si="12"/>
        <v>99.09160305343521</v>
      </c>
      <c r="W84" s="3">
        <f t="shared" si="12"/>
        <v>99.01526717557262</v>
      </c>
      <c r="X84" s="3">
        <f t="shared" si="12"/>
        <v>98.93893129771001</v>
      </c>
      <c r="Y84" s="3">
        <f t="shared" si="12"/>
        <v>98.86259541984742</v>
      </c>
      <c r="Z84" s="3">
        <f t="shared" si="12"/>
        <v>98.78625954198483</v>
      </c>
      <c r="AA84" s="3">
        <f t="shared" si="12"/>
        <v>98.70992366412224</v>
      </c>
      <c r="AB84" s="3">
        <f t="shared" si="12"/>
        <v>98.63358778625965</v>
      </c>
      <c r="AC84" s="3">
        <f t="shared" si="12"/>
        <v>98.55725190839706</v>
      </c>
      <c r="AD84" s="3">
        <f t="shared" si="12"/>
        <v>98.48091603053447</v>
      </c>
      <c r="AE84" s="3">
        <f t="shared" si="12"/>
        <v>98.40458015267187</v>
      </c>
      <c r="AF84" s="3">
        <f t="shared" si="11"/>
        <v>98.32824427480928</v>
      </c>
    </row>
    <row r="85" spans="1:32" ht="12.75">
      <c r="A85" s="1">
        <v>91.7999999999994</v>
      </c>
      <c r="B85" s="3">
        <f t="shared" si="13"/>
        <v>100.62121212121214</v>
      </c>
      <c r="C85" s="3">
        <f t="shared" si="13"/>
        <v>100.54545454545456</v>
      </c>
      <c r="D85" s="3">
        <f t="shared" si="13"/>
        <v>100.469696969697</v>
      </c>
      <c r="E85" s="3">
        <f t="shared" si="13"/>
        <v>100.39393939393942</v>
      </c>
      <c r="F85" s="3">
        <f t="shared" si="13"/>
        <v>100.31818181818186</v>
      </c>
      <c r="G85" s="3">
        <f t="shared" si="13"/>
        <v>100.24242424242428</v>
      </c>
      <c r="H85" s="3">
        <f t="shared" si="13"/>
        <v>100.1666666666667</v>
      </c>
      <c r="I85" s="3">
        <f t="shared" si="13"/>
        <v>100.09090909090914</v>
      </c>
      <c r="J85" s="3">
        <f t="shared" si="13"/>
        <v>100.01515151515156</v>
      </c>
      <c r="K85" s="3">
        <f t="shared" si="13"/>
        <v>99.939393939394</v>
      </c>
      <c r="L85" s="3">
        <f t="shared" si="13"/>
        <v>99.86363636363642</v>
      </c>
      <c r="M85" s="3">
        <f t="shared" si="13"/>
        <v>99.78787878787884</v>
      </c>
      <c r="N85" s="3">
        <f t="shared" si="13"/>
        <v>99.71212121212127</v>
      </c>
      <c r="O85" s="3">
        <f t="shared" si="13"/>
        <v>99.6363636363637</v>
      </c>
      <c r="P85" s="3">
        <f t="shared" si="13"/>
        <v>99.56060606060612</v>
      </c>
      <c r="Q85" s="3">
        <f t="shared" si="13"/>
        <v>99.48484848484856</v>
      </c>
      <c r="R85" s="3">
        <f t="shared" si="12"/>
        <v>99.40909090909098</v>
      </c>
      <c r="S85" s="3">
        <f t="shared" si="12"/>
        <v>99.33333333333341</v>
      </c>
      <c r="T85" s="3">
        <f t="shared" si="12"/>
        <v>99.25757575757584</v>
      </c>
      <c r="U85" s="3">
        <f t="shared" si="12"/>
        <v>99.18181818181826</v>
      </c>
      <c r="V85" s="3">
        <f t="shared" si="12"/>
        <v>99.1060606060607</v>
      </c>
      <c r="W85" s="3">
        <f t="shared" si="12"/>
        <v>99.03030303030312</v>
      </c>
      <c r="X85" s="3">
        <f t="shared" si="12"/>
        <v>98.95454545454555</v>
      </c>
      <c r="Y85" s="3">
        <f t="shared" si="12"/>
        <v>98.87878787878797</v>
      </c>
      <c r="Z85" s="3">
        <f t="shared" si="12"/>
        <v>98.8030303030304</v>
      </c>
      <c r="AA85" s="3">
        <f t="shared" si="12"/>
        <v>98.72727272727283</v>
      </c>
      <c r="AB85" s="3">
        <f t="shared" si="12"/>
        <v>98.65151515151526</v>
      </c>
      <c r="AC85" s="3">
        <f t="shared" si="12"/>
        <v>98.57575757575769</v>
      </c>
      <c r="AD85" s="3">
        <f t="shared" si="12"/>
        <v>98.50000000000011</v>
      </c>
      <c r="AE85" s="3">
        <f t="shared" si="12"/>
        <v>98.42424242424254</v>
      </c>
      <c r="AF85" s="3">
        <f t="shared" si="11"/>
        <v>98.34848484848497</v>
      </c>
    </row>
    <row r="86" spans="1:32" ht="12.75">
      <c r="A86" s="1">
        <v>91.6999999999994</v>
      </c>
      <c r="B86" s="3">
        <f t="shared" si="13"/>
        <v>100.62406015037595</v>
      </c>
      <c r="C86" s="3">
        <f t="shared" si="13"/>
        <v>100.54887218045114</v>
      </c>
      <c r="D86" s="3">
        <f t="shared" si="13"/>
        <v>100.47368421052634</v>
      </c>
      <c r="E86" s="3">
        <f t="shared" si="13"/>
        <v>100.39849624060153</v>
      </c>
      <c r="F86" s="3">
        <f t="shared" si="13"/>
        <v>100.32330827067672</v>
      </c>
      <c r="G86" s="3">
        <f t="shared" si="13"/>
        <v>100.2481203007519</v>
      </c>
      <c r="H86" s="3">
        <f t="shared" si="13"/>
        <v>100.17293233082711</v>
      </c>
      <c r="I86" s="3">
        <f t="shared" si="13"/>
        <v>100.0977443609023</v>
      </c>
      <c r="J86" s="3">
        <f t="shared" si="13"/>
        <v>100.02255639097748</v>
      </c>
      <c r="K86" s="3">
        <f t="shared" si="13"/>
        <v>99.94736842105267</v>
      </c>
      <c r="L86" s="3">
        <f t="shared" si="13"/>
        <v>99.87218045112787</v>
      </c>
      <c r="M86" s="3">
        <f t="shared" si="13"/>
        <v>99.79699248120306</v>
      </c>
      <c r="N86" s="3">
        <f t="shared" si="13"/>
        <v>99.72180451127825</v>
      </c>
      <c r="O86" s="3">
        <f t="shared" si="13"/>
        <v>99.64661654135344</v>
      </c>
      <c r="P86" s="3">
        <f t="shared" si="13"/>
        <v>99.57142857142864</v>
      </c>
      <c r="Q86" s="3">
        <f t="shared" si="13"/>
        <v>99.49624060150383</v>
      </c>
      <c r="R86" s="3">
        <f t="shared" si="12"/>
        <v>99.42105263157902</v>
      </c>
      <c r="S86" s="3">
        <f t="shared" si="12"/>
        <v>99.3458646616542</v>
      </c>
      <c r="T86" s="3">
        <f t="shared" si="12"/>
        <v>99.2706766917294</v>
      </c>
      <c r="U86" s="3">
        <f t="shared" si="12"/>
        <v>99.1954887218046</v>
      </c>
      <c r="V86" s="3">
        <f t="shared" si="12"/>
        <v>99.12030075187978</v>
      </c>
      <c r="W86" s="3">
        <f t="shared" si="12"/>
        <v>99.04511278195497</v>
      </c>
      <c r="X86" s="3">
        <f t="shared" si="12"/>
        <v>98.96992481203017</v>
      </c>
      <c r="Y86" s="3">
        <f t="shared" si="12"/>
        <v>98.89473684210536</v>
      </c>
      <c r="Z86" s="3">
        <f t="shared" si="12"/>
        <v>98.81954887218055</v>
      </c>
      <c r="AA86" s="3">
        <f t="shared" si="12"/>
        <v>98.74436090225574</v>
      </c>
      <c r="AB86" s="3">
        <f t="shared" si="12"/>
        <v>98.66917293233094</v>
      </c>
      <c r="AC86" s="3">
        <f t="shared" si="12"/>
        <v>98.59398496240613</v>
      </c>
      <c r="AD86" s="3">
        <f t="shared" si="12"/>
        <v>98.51879699248131</v>
      </c>
      <c r="AE86" s="3">
        <f t="shared" si="12"/>
        <v>98.4436090225565</v>
      </c>
      <c r="AF86" s="3">
        <f t="shared" si="11"/>
        <v>98.3684210526317</v>
      </c>
    </row>
    <row r="87" spans="1:32" ht="12.75">
      <c r="A87" s="1">
        <v>91.5999999999994</v>
      </c>
      <c r="B87" s="3">
        <f t="shared" si="13"/>
        <v>100.62686567164181</v>
      </c>
      <c r="C87" s="3">
        <f t="shared" si="13"/>
        <v>100.55223880597016</v>
      </c>
      <c r="D87" s="3">
        <f t="shared" si="13"/>
        <v>100.47761194029853</v>
      </c>
      <c r="E87" s="3">
        <f t="shared" si="13"/>
        <v>100.4029850746269</v>
      </c>
      <c r="F87" s="3">
        <f t="shared" si="13"/>
        <v>100.32835820895525</v>
      </c>
      <c r="G87" s="3">
        <f t="shared" si="13"/>
        <v>100.25373134328362</v>
      </c>
      <c r="H87" s="3">
        <f t="shared" si="13"/>
        <v>100.17910447761197</v>
      </c>
      <c r="I87" s="3">
        <f t="shared" si="13"/>
        <v>100.10447761194034</v>
      </c>
      <c r="J87" s="3">
        <f t="shared" si="13"/>
        <v>100.0298507462687</v>
      </c>
      <c r="K87" s="3">
        <f t="shared" si="13"/>
        <v>99.95522388059706</v>
      </c>
      <c r="L87" s="3">
        <f t="shared" si="13"/>
        <v>99.88059701492543</v>
      </c>
      <c r="M87" s="3">
        <f t="shared" si="13"/>
        <v>99.80597014925378</v>
      </c>
      <c r="N87" s="3">
        <f t="shared" si="13"/>
        <v>99.73134328358215</v>
      </c>
      <c r="O87" s="3">
        <f t="shared" si="13"/>
        <v>99.6567164179105</v>
      </c>
      <c r="P87" s="3">
        <f t="shared" si="13"/>
        <v>99.58208955223887</v>
      </c>
      <c r="Q87" s="3">
        <f t="shared" si="13"/>
        <v>99.50746268656724</v>
      </c>
      <c r="R87" s="3">
        <f t="shared" si="12"/>
        <v>99.43283582089559</v>
      </c>
      <c r="S87" s="3">
        <f t="shared" si="12"/>
        <v>99.35820895522396</v>
      </c>
      <c r="T87" s="3">
        <f t="shared" si="12"/>
        <v>99.28358208955231</v>
      </c>
      <c r="U87" s="3">
        <f t="shared" si="12"/>
        <v>99.20895522388068</v>
      </c>
      <c r="V87" s="3">
        <f t="shared" si="12"/>
        <v>99.13432835820903</v>
      </c>
      <c r="W87" s="3">
        <f t="shared" si="12"/>
        <v>99.0597014925374</v>
      </c>
      <c r="X87" s="3">
        <f t="shared" si="12"/>
        <v>98.98507462686577</v>
      </c>
      <c r="Y87" s="3">
        <f t="shared" si="12"/>
        <v>98.91044776119412</v>
      </c>
      <c r="Z87" s="3">
        <f t="shared" si="12"/>
        <v>98.83582089552249</v>
      </c>
      <c r="AA87" s="3">
        <f t="shared" si="12"/>
        <v>98.76119402985084</v>
      </c>
      <c r="AB87" s="3">
        <f t="shared" si="12"/>
        <v>98.68656716417921</v>
      </c>
      <c r="AC87" s="3">
        <f t="shared" si="12"/>
        <v>98.61194029850758</v>
      </c>
      <c r="AD87" s="3">
        <f t="shared" si="12"/>
        <v>98.53731343283593</v>
      </c>
      <c r="AE87" s="3">
        <f t="shared" si="12"/>
        <v>98.4626865671643</v>
      </c>
      <c r="AF87" s="3">
        <f t="shared" si="11"/>
        <v>98.38805970149265</v>
      </c>
    </row>
    <row r="88" spans="1:32" ht="12.75">
      <c r="A88" s="1">
        <v>91.4999999999994</v>
      </c>
      <c r="B88" s="3">
        <f t="shared" si="13"/>
        <v>100.62962962962965</v>
      </c>
      <c r="C88" s="3">
        <f t="shared" si="13"/>
        <v>100.55555555555557</v>
      </c>
      <c r="D88" s="3">
        <f t="shared" si="13"/>
        <v>100.48148148148151</v>
      </c>
      <c r="E88" s="3">
        <f t="shared" si="13"/>
        <v>100.40740740740743</v>
      </c>
      <c r="F88" s="3">
        <f t="shared" si="13"/>
        <v>100.33333333333336</v>
      </c>
      <c r="G88" s="3">
        <f t="shared" si="13"/>
        <v>100.2592592592593</v>
      </c>
      <c r="H88" s="3">
        <f t="shared" si="13"/>
        <v>100.18518518518522</v>
      </c>
      <c r="I88" s="3">
        <f t="shared" si="13"/>
        <v>100.11111111111116</v>
      </c>
      <c r="J88" s="3">
        <f t="shared" si="13"/>
        <v>100.03703703703708</v>
      </c>
      <c r="K88" s="3">
        <f t="shared" si="13"/>
        <v>99.962962962963</v>
      </c>
      <c r="L88" s="3">
        <f t="shared" si="13"/>
        <v>99.88888888888894</v>
      </c>
      <c r="M88" s="3">
        <f t="shared" si="13"/>
        <v>99.81481481481487</v>
      </c>
      <c r="N88" s="3">
        <f t="shared" si="13"/>
        <v>99.74074074074079</v>
      </c>
      <c r="O88" s="3">
        <f t="shared" si="13"/>
        <v>99.66666666666673</v>
      </c>
      <c r="P88" s="3">
        <f t="shared" si="13"/>
        <v>99.59259259259265</v>
      </c>
      <c r="Q88" s="3">
        <f t="shared" si="13"/>
        <v>99.51851851851859</v>
      </c>
      <c r="R88" s="3">
        <f t="shared" si="12"/>
        <v>99.44444444444451</v>
      </c>
      <c r="S88" s="3">
        <f t="shared" si="12"/>
        <v>99.37037037037044</v>
      </c>
      <c r="T88" s="3">
        <f t="shared" si="12"/>
        <v>99.29629629629638</v>
      </c>
      <c r="U88" s="3">
        <f t="shared" si="12"/>
        <v>99.2222222222223</v>
      </c>
      <c r="V88" s="3">
        <f t="shared" si="12"/>
        <v>99.14814814814822</v>
      </c>
      <c r="W88" s="3">
        <f t="shared" si="12"/>
        <v>99.07407407407416</v>
      </c>
      <c r="X88" s="3">
        <f t="shared" si="12"/>
        <v>99.00000000000009</v>
      </c>
      <c r="Y88" s="3">
        <f t="shared" si="12"/>
        <v>98.92592592592602</v>
      </c>
      <c r="Z88" s="3">
        <f t="shared" si="12"/>
        <v>98.85185185185195</v>
      </c>
      <c r="AA88" s="3">
        <f t="shared" si="12"/>
        <v>98.77777777777787</v>
      </c>
      <c r="AB88" s="3">
        <f t="shared" si="12"/>
        <v>98.70370370370381</v>
      </c>
      <c r="AC88" s="3">
        <f t="shared" si="12"/>
        <v>98.62962962962973</v>
      </c>
      <c r="AD88" s="3">
        <f t="shared" si="12"/>
        <v>98.55555555555566</v>
      </c>
      <c r="AE88" s="3">
        <f t="shared" si="12"/>
        <v>98.4814814814816</v>
      </c>
      <c r="AF88" s="3">
        <f t="shared" si="11"/>
        <v>98.40740740740752</v>
      </c>
    </row>
    <row r="89" spans="1:32" ht="12.75">
      <c r="A89" s="1">
        <v>91.3999999999994</v>
      </c>
      <c r="B89" s="3">
        <f t="shared" si="13"/>
        <v>100.63235294117649</v>
      </c>
      <c r="C89" s="3">
        <f t="shared" si="13"/>
        <v>100.55882352941178</v>
      </c>
      <c r="D89" s="3">
        <f t="shared" si="13"/>
        <v>100.48529411764709</v>
      </c>
      <c r="E89" s="3">
        <f t="shared" si="13"/>
        <v>100.41176470588238</v>
      </c>
      <c r="F89" s="3">
        <f t="shared" si="13"/>
        <v>100.33823529411768</v>
      </c>
      <c r="G89" s="3">
        <f t="shared" si="13"/>
        <v>100.26470588235297</v>
      </c>
      <c r="H89" s="3">
        <f t="shared" si="13"/>
        <v>100.19117647058827</v>
      </c>
      <c r="I89" s="3">
        <f t="shared" si="13"/>
        <v>100.11764705882356</v>
      </c>
      <c r="J89" s="3">
        <f t="shared" si="13"/>
        <v>100.04411764705887</v>
      </c>
      <c r="K89" s="3">
        <f t="shared" si="13"/>
        <v>99.97058823529416</v>
      </c>
      <c r="L89" s="3">
        <f t="shared" si="13"/>
        <v>99.89705882352946</v>
      </c>
      <c r="M89" s="3">
        <f t="shared" si="13"/>
        <v>99.82352941176475</v>
      </c>
      <c r="N89" s="3">
        <f t="shared" si="13"/>
        <v>99.75000000000006</v>
      </c>
      <c r="O89" s="3">
        <f t="shared" si="13"/>
        <v>99.67647058823535</v>
      </c>
      <c r="P89" s="3">
        <f t="shared" si="13"/>
        <v>99.60294117647065</v>
      </c>
      <c r="Q89" s="3">
        <f t="shared" si="13"/>
        <v>99.52941176470594</v>
      </c>
      <c r="R89" s="3">
        <f t="shared" si="12"/>
        <v>99.45588235294125</v>
      </c>
      <c r="S89" s="3">
        <f t="shared" si="12"/>
        <v>99.38235294117655</v>
      </c>
      <c r="T89" s="3">
        <f t="shared" si="12"/>
        <v>99.30882352941184</v>
      </c>
      <c r="U89" s="3">
        <f t="shared" si="12"/>
        <v>99.23529411764714</v>
      </c>
      <c r="V89" s="3">
        <f t="shared" si="12"/>
        <v>99.16176470588243</v>
      </c>
      <c r="W89" s="3">
        <f t="shared" si="12"/>
        <v>99.08823529411774</v>
      </c>
      <c r="X89" s="3">
        <f t="shared" si="12"/>
        <v>99.01470588235303</v>
      </c>
      <c r="Y89" s="3">
        <f t="shared" si="12"/>
        <v>98.94117647058833</v>
      </c>
      <c r="Z89" s="3">
        <f t="shared" si="12"/>
        <v>98.86764705882362</v>
      </c>
      <c r="AA89" s="3">
        <f t="shared" si="12"/>
        <v>98.79411764705893</v>
      </c>
      <c r="AB89" s="3">
        <f t="shared" si="12"/>
        <v>98.72058823529422</v>
      </c>
      <c r="AC89" s="3">
        <f t="shared" si="12"/>
        <v>98.64705882352952</v>
      </c>
      <c r="AD89" s="3">
        <f t="shared" si="12"/>
        <v>98.57352941176481</v>
      </c>
      <c r="AE89" s="3">
        <f t="shared" si="12"/>
        <v>98.50000000000011</v>
      </c>
      <c r="AF89" s="3">
        <f t="shared" si="11"/>
        <v>98.4264705882354</v>
      </c>
    </row>
    <row r="90" spans="1:32" ht="12.75">
      <c r="A90" s="1">
        <v>91.2999999999994</v>
      </c>
      <c r="B90" s="3">
        <f t="shared" si="13"/>
        <v>100.63503649635038</v>
      </c>
      <c r="C90" s="3">
        <f t="shared" si="13"/>
        <v>100.56204379562045</v>
      </c>
      <c r="D90" s="3">
        <f t="shared" si="13"/>
        <v>100.48905109489053</v>
      </c>
      <c r="E90" s="3">
        <f t="shared" si="13"/>
        <v>100.41605839416061</v>
      </c>
      <c r="F90" s="3">
        <f t="shared" si="13"/>
        <v>100.34306569343069</v>
      </c>
      <c r="G90" s="3">
        <f t="shared" si="13"/>
        <v>100.27007299270076</v>
      </c>
      <c r="H90" s="3">
        <f t="shared" si="13"/>
        <v>100.19708029197083</v>
      </c>
      <c r="I90" s="3">
        <f t="shared" si="13"/>
        <v>100.12408759124091</v>
      </c>
      <c r="J90" s="3">
        <f t="shared" si="13"/>
        <v>100.051094890511</v>
      </c>
      <c r="K90" s="3">
        <f t="shared" si="13"/>
        <v>99.97810218978107</v>
      </c>
      <c r="L90" s="3">
        <f t="shared" si="13"/>
        <v>99.90510948905114</v>
      </c>
      <c r="M90" s="3">
        <f t="shared" si="13"/>
        <v>99.83211678832122</v>
      </c>
      <c r="N90" s="3">
        <f t="shared" si="13"/>
        <v>99.75912408759129</v>
      </c>
      <c r="O90" s="3">
        <f t="shared" si="13"/>
        <v>99.68613138686138</v>
      </c>
      <c r="P90" s="3">
        <f t="shared" si="13"/>
        <v>99.61313868613145</v>
      </c>
      <c r="Q90" s="3">
        <f t="shared" si="13"/>
        <v>99.54014598540152</v>
      </c>
      <c r="R90" s="3">
        <f t="shared" si="12"/>
        <v>99.4671532846716</v>
      </c>
      <c r="S90" s="3">
        <f t="shared" si="12"/>
        <v>99.39416058394167</v>
      </c>
      <c r="T90" s="3">
        <f t="shared" si="12"/>
        <v>99.32116788321176</v>
      </c>
      <c r="U90" s="3">
        <f t="shared" si="12"/>
        <v>99.24817518248183</v>
      </c>
      <c r="V90" s="3">
        <f t="shared" si="12"/>
        <v>99.1751824817519</v>
      </c>
      <c r="W90" s="3">
        <f t="shared" si="12"/>
        <v>99.10218978102198</v>
      </c>
      <c r="X90" s="3">
        <f t="shared" si="12"/>
        <v>99.02919708029205</v>
      </c>
      <c r="Y90" s="3">
        <f t="shared" si="12"/>
        <v>98.95620437956214</v>
      </c>
      <c r="Z90" s="3">
        <f t="shared" si="12"/>
        <v>98.88321167883221</v>
      </c>
      <c r="AA90" s="3">
        <f t="shared" si="12"/>
        <v>98.81021897810228</v>
      </c>
      <c r="AB90" s="3">
        <f t="shared" si="12"/>
        <v>98.73722627737236</v>
      </c>
      <c r="AC90" s="3">
        <f t="shared" si="12"/>
        <v>98.66423357664243</v>
      </c>
      <c r="AD90" s="3">
        <f t="shared" si="12"/>
        <v>98.59124087591252</v>
      </c>
      <c r="AE90" s="3">
        <f t="shared" si="12"/>
        <v>98.51824817518259</v>
      </c>
      <c r="AF90" s="3">
        <f t="shared" si="11"/>
        <v>98.44525547445267</v>
      </c>
    </row>
    <row r="91" spans="1:32" ht="12.75">
      <c r="A91" s="1">
        <v>91.1999999999993</v>
      </c>
      <c r="B91" s="3">
        <f t="shared" si="13"/>
        <v>100.63768115942031</v>
      </c>
      <c r="C91" s="3">
        <f t="shared" si="13"/>
        <v>100.56521739130437</v>
      </c>
      <c r="D91" s="3">
        <f t="shared" si="13"/>
        <v>100.49275362318843</v>
      </c>
      <c r="E91" s="3">
        <f t="shared" si="13"/>
        <v>100.4202898550725</v>
      </c>
      <c r="F91" s="3">
        <f t="shared" si="13"/>
        <v>100.34782608695656</v>
      </c>
      <c r="G91" s="3">
        <f t="shared" si="13"/>
        <v>100.27536231884062</v>
      </c>
      <c r="H91" s="3">
        <f t="shared" si="13"/>
        <v>100.20289855072468</v>
      </c>
      <c r="I91" s="3">
        <f t="shared" si="13"/>
        <v>100.13043478260875</v>
      </c>
      <c r="J91" s="3">
        <f t="shared" si="13"/>
        <v>100.05797101449281</v>
      </c>
      <c r="K91" s="3">
        <f t="shared" si="13"/>
        <v>99.98550724637687</v>
      </c>
      <c r="L91" s="3">
        <f t="shared" si="13"/>
        <v>99.91304347826092</v>
      </c>
      <c r="M91" s="3">
        <f t="shared" si="13"/>
        <v>99.84057971014498</v>
      </c>
      <c r="N91" s="3">
        <f t="shared" si="13"/>
        <v>99.76811594202904</v>
      </c>
      <c r="O91" s="3">
        <f t="shared" si="13"/>
        <v>99.6956521739131</v>
      </c>
      <c r="P91" s="3">
        <f t="shared" si="13"/>
        <v>99.62318840579717</v>
      </c>
      <c r="Q91" s="3">
        <f t="shared" si="13"/>
        <v>99.55072463768123</v>
      </c>
      <c r="R91" s="3">
        <f t="shared" si="12"/>
        <v>99.47826086956529</v>
      </c>
      <c r="S91" s="3">
        <f t="shared" si="12"/>
        <v>99.40579710144935</v>
      </c>
      <c r="T91" s="3">
        <f t="shared" si="12"/>
        <v>99.33333333333341</v>
      </c>
      <c r="U91" s="3">
        <f t="shared" si="12"/>
        <v>99.26086956521748</v>
      </c>
      <c r="V91" s="3">
        <f t="shared" si="12"/>
        <v>99.18840579710154</v>
      </c>
      <c r="W91" s="3">
        <f t="shared" si="12"/>
        <v>99.1159420289856</v>
      </c>
      <c r="X91" s="3">
        <f t="shared" si="12"/>
        <v>99.04347826086966</v>
      </c>
      <c r="Y91" s="3">
        <f t="shared" si="12"/>
        <v>98.97101449275372</v>
      </c>
      <c r="Z91" s="3">
        <f t="shared" si="12"/>
        <v>98.89855072463779</v>
      </c>
      <c r="AA91" s="3">
        <f t="shared" si="12"/>
        <v>98.82608695652185</v>
      </c>
      <c r="AB91" s="3">
        <f t="shared" si="12"/>
        <v>98.75362318840591</v>
      </c>
      <c r="AC91" s="3">
        <f t="shared" si="12"/>
        <v>98.68115942028997</v>
      </c>
      <c r="AD91" s="3">
        <f t="shared" si="12"/>
        <v>98.60869565217403</v>
      </c>
      <c r="AE91" s="3">
        <f t="shared" si="12"/>
        <v>98.5362318840581</v>
      </c>
      <c r="AF91" s="3">
        <f t="shared" si="11"/>
        <v>98.46376811594216</v>
      </c>
    </row>
    <row r="92" spans="1:32" ht="12.75">
      <c r="A92" s="1">
        <v>91.0999999999993</v>
      </c>
      <c r="B92" s="3">
        <f t="shared" si="13"/>
        <v>100.6402877697842</v>
      </c>
      <c r="C92" s="3">
        <f t="shared" si="13"/>
        <v>100.56834532374103</v>
      </c>
      <c r="D92" s="3">
        <f t="shared" si="13"/>
        <v>100.49640287769786</v>
      </c>
      <c r="E92" s="3">
        <f t="shared" si="13"/>
        <v>100.42446043165471</v>
      </c>
      <c r="F92" s="3">
        <f t="shared" si="13"/>
        <v>100.35251798561154</v>
      </c>
      <c r="G92" s="3">
        <f t="shared" si="13"/>
        <v>100.28057553956837</v>
      </c>
      <c r="H92" s="3">
        <f t="shared" si="13"/>
        <v>100.20863309352522</v>
      </c>
      <c r="I92" s="3">
        <f t="shared" si="13"/>
        <v>100.13669064748206</v>
      </c>
      <c r="J92" s="3">
        <f t="shared" si="13"/>
        <v>100.0647482014389</v>
      </c>
      <c r="K92" s="3">
        <f t="shared" si="13"/>
        <v>99.99280575539574</v>
      </c>
      <c r="L92" s="3">
        <f t="shared" si="13"/>
        <v>99.92086330935257</v>
      </c>
      <c r="M92" s="3">
        <f t="shared" si="13"/>
        <v>99.84892086330942</v>
      </c>
      <c r="N92" s="3">
        <f t="shared" si="13"/>
        <v>99.77697841726625</v>
      </c>
      <c r="O92" s="3">
        <f t="shared" si="13"/>
        <v>99.70503597122308</v>
      </c>
      <c r="P92" s="3">
        <f t="shared" si="13"/>
        <v>99.63309352517993</v>
      </c>
      <c r="Q92" s="3">
        <f t="shared" si="13"/>
        <v>99.56115107913676</v>
      </c>
      <c r="R92" s="3">
        <f t="shared" si="12"/>
        <v>99.4892086330936</v>
      </c>
      <c r="S92" s="3">
        <f t="shared" si="12"/>
        <v>99.41726618705044</v>
      </c>
      <c r="T92" s="3">
        <f t="shared" si="12"/>
        <v>99.34532374100728</v>
      </c>
      <c r="U92" s="3">
        <f t="shared" si="12"/>
        <v>99.27338129496411</v>
      </c>
      <c r="V92" s="3">
        <f t="shared" si="12"/>
        <v>99.20143884892096</v>
      </c>
      <c r="W92" s="3">
        <f t="shared" si="12"/>
        <v>99.12949640287779</v>
      </c>
      <c r="X92" s="3">
        <f t="shared" si="12"/>
        <v>99.05755395683462</v>
      </c>
      <c r="Y92" s="3">
        <f t="shared" si="12"/>
        <v>98.98561151079147</v>
      </c>
      <c r="Z92" s="3">
        <f t="shared" si="12"/>
        <v>98.9136690647483</v>
      </c>
      <c r="AA92" s="3">
        <f t="shared" si="12"/>
        <v>98.84172661870514</v>
      </c>
      <c r="AB92" s="3">
        <f t="shared" si="12"/>
        <v>98.76978417266199</v>
      </c>
      <c r="AC92" s="3">
        <f t="shared" si="12"/>
        <v>98.69784172661882</v>
      </c>
      <c r="AD92" s="3">
        <f t="shared" si="12"/>
        <v>98.62589928057567</v>
      </c>
      <c r="AE92" s="3">
        <f t="shared" si="12"/>
        <v>98.5539568345325</v>
      </c>
      <c r="AF92" s="3">
        <f t="shared" si="11"/>
        <v>98.48201438848933</v>
      </c>
    </row>
    <row r="93" spans="1:32" ht="12.75">
      <c r="A93" s="1">
        <v>90.9999999999993</v>
      </c>
      <c r="B93" s="3">
        <f t="shared" si="13"/>
        <v>100.64285714285717</v>
      </c>
      <c r="C93" s="3">
        <f t="shared" si="13"/>
        <v>100.5714285714286</v>
      </c>
      <c r="D93" s="3">
        <f t="shared" si="13"/>
        <v>100.50000000000003</v>
      </c>
      <c r="E93" s="3">
        <f t="shared" si="13"/>
        <v>100.42857142857146</v>
      </c>
      <c r="F93" s="3">
        <f t="shared" si="13"/>
        <v>100.35714285714289</v>
      </c>
      <c r="G93" s="3">
        <f t="shared" si="13"/>
        <v>100.28571428571432</v>
      </c>
      <c r="H93" s="3">
        <f t="shared" si="13"/>
        <v>100.21428571428575</v>
      </c>
      <c r="I93" s="3">
        <f t="shared" si="13"/>
        <v>100.14285714285718</v>
      </c>
      <c r="J93" s="3">
        <f t="shared" si="13"/>
        <v>100.07142857142861</v>
      </c>
      <c r="K93" s="3">
        <f t="shared" si="13"/>
        <v>100.00000000000004</v>
      </c>
      <c r="L93" s="3">
        <f t="shared" si="13"/>
        <v>99.92857142857149</v>
      </c>
      <c r="M93" s="3">
        <f t="shared" si="13"/>
        <v>99.85714285714292</v>
      </c>
      <c r="N93" s="3">
        <f t="shared" si="13"/>
        <v>99.78571428571435</v>
      </c>
      <c r="O93" s="3">
        <f t="shared" si="13"/>
        <v>99.71428571428578</v>
      </c>
      <c r="P93" s="3">
        <f t="shared" si="13"/>
        <v>99.64285714285721</v>
      </c>
      <c r="Q93" s="3">
        <f t="shared" si="13"/>
        <v>99.57142857142864</v>
      </c>
      <c r="R93" s="3">
        <f t="shared" si="12"/>
        <v>99.50000000000007</v>
      </c>
      <c r="S93" s="3">
        <f t="shared" si="12"/>
        <v>99.4285714285715</v>
      </c>
      <c r="T93" s="3">
        <f t="shared" si="12"/>
        <v>99.35714285714293</v>
      </c>
      <c r="U93" s="3">
        <f t="shared" si="12"/>
        <v>99.28571428571438</v>
      </c>
      <c r="V93" s="3">
        <f t="shared" si="12"/>
        <v>99.21428571428581</v>
      </c>
      <c r="W93" s="3">
        <f t="shared" si="12"/>
        <v>99.14285714285724</v>
      </c>
      <c r="X93" s="3">
        <f t="shared" si="12"/>
        <v>99.07142857142867</v>
      </c>
      <c r="Y93" s="3">
        <f t="shared" si="12"/>
        <v>99.0000000000001</v>
      </c>
      <c r="Z93" s="3">
        <f t="shared" si="12"/>
        <v>98.92857142857153</v>
      </c>
      <c r="AA93" s="3">
        <f t="shared" si="12"/>
        <v>98.85714285714296</v>
      </c>
      <c r="AB93" s="3">
        <f t="shared" si="12"/>
        <v>98.78571428571439</v>
      </c>
      <c r="AC93" s="3">
        <f t="shared" si="12"/>
        <v>98.71428571428582</v>
      </c>
      <c r="AD93" s="3">
        <f t="shared" si="12"/>
        <v>98.64285714285727</v>
      </c>
      <c r="AE93" s="3">
        <f t="shared" si="12"/>
        <v>98.5714285714287</v>
      </c>
      <c r="AF93" s="3">
        <f t="shared" si="11"/>
        <v>98.50000000000013</v>
      </c>
    </row>
    <row r="94" spans="1:32" ht="12.75">
      <c r="A94" s="1">
        <v>90.8999999999993</v>
      </c>
      <c r="B94" s="3">
        <f t="shared" si="13"/>
        <v>100.645390070922</v>
      </c>
      <c r="C94" s="3">
        <f t="shared" si="13"/>
        <v>100.5744680851064</v>
      </c>
      <c r="D94" s="3">
        <f t="shared" si="13"/>
        <v>100.5035460992908</v>
      </c>
      <c r="E94" s="3">
        <f t="shared" si="13"/>
        <v>100.4326241134752</v>
      </c>
      <c r="F94" s="3">
        <f t="shared" si="13"/>
        <v>100.36170212765961</v>
      </c>
      <c r="G94" s="3">
        <f t="shared" si="13"/>
        <v>100.29078014184401</v>
      </c>
      <c r="H94" s="3">
        <f t="shared" si="13"/>
        <v>100.21985815602841</v>
      </c>
      <c r="I94" s="3">
        <f t="shared" si="13"/>
        <v>100.1489361702128</v>
      </c>
      <c r="J94" s="3">
        <f t="shared" si="13"/>
        <v>100.0780141843972</v>
      </c>
      <c r="K94" s="3">
        <f t="shared" si="13"/>
        <v>100.0070921985816</v>
      </c>
      <c r="L94" s="3">
        <f t="shared" si="13"/>
        <v>99.93617021276602</v>
      </c>
      <c r="M94" s="3">
        <f t="shared" si="13"/>
        <v>99.86524822695041</v>
      </c>
      <c r="N94" s="3">
        <f t="shared" si="13"/>
        <v>99.79432624113481</v>
      </c>
      <c r="O94" s="3">
        <f t="shared" si="13"/>
        <v>99.72340425531921</v>
      </c>
      <c r="P94" s="3">
        <f t="shared" si="13"/>
        <v>99.65248226950361</v>
      </c>
      <c r="Q94" s="3">
        <f t="shared" si="13"/>
        <v>99.58156028368802</v>
      </c>
      <c r="R94" s="3">
        <f t="shared" si="12"/>
        <v>99.51063829787242</v>
      </c>
      <c r="S94" s="3">
        <f t="shared" si="12"/>
        <v>99.43971631205682</v>
      </c>
      <c r="T94" s="3">
        <f t="shared" si="12"/>
        <v>99.36879432624121</v>
      </c>
      <c r="U94" s="3">
        <f t="shared" si="12"/>
        <v>99.29787234042561</v>
      </c>
      <c r="V94" s="3">
        <f t="shared" si="12"/>
        <v>99.22695035461001</v>
      </c>
      <c r="W94" s="3">
        <f t="shared" si="12"/>
        <v>99.15602836879442</v>
      </c>
      <c r="X94" s="3">
        <f t="shared" si="12"/>
        <v>99.08510638297882</v>
      </c>
      <c r="Y94" s="3">
        <f t="shared" si="12"/>
        <v>99.01418439716322</v>
      </c>
      <c r="Z94" s="3">
        <f t="shared" si="12"/>
        <v>98.94326241134762</v>
      </c>
      <c r="AA94" s="3">
        <f t="shared" si="12"/>
        <v>98.87234042553202</v>
      </c>
      <c r="AB94" s="3">
        <f t="shared" si="12"/>
        <v>98.80141843971643</v>
      </c>
      <c r="AC94" s="3">
        <f t="shared" si="12"/>
        <v>98.73049645390083</v>
      </c>
      <c r="AD94" s="3">
        <f t="shared" si="12"/>
        <v>98.65957446808522</v>
      </c>
      <c r="AE94" s="3">
        <f t="shared" si="12"/>
        <v>98.58865248226962</v>
      </c>
      <c r="AF94" s="3">
        <f t="shared" si="11"/>
        <v>98.51773049645402</v>
      </c>
    </row>
    <row r="95" spans="1:32" ht="12.75">
      <c r="A95" s="1">
        <v>90.7999999999993</v>
      </c>
      <c r="B95" s="3">
        <f t="shared" si="13"/>
        <v>100.64788732394368</v>
      </c>
      <c r="C95" s="3">
        <f t="shared" si="13"/>
        <v>100.57746478873241</v>
      </c>
      <c r="D95" s="3">
        <f t="shared" si="13"/>
        <v>100.50704225352115</v>
      </c>
      <c r="E95" s="3">
        <f t="shared" si="13"/>
        <v>100.43661971830988</v>
      </c>
      <c r="F95" s="3">
        <f t="shared" si="13"/>
        <v>100.36619718309862</v>
      </c>
      <c r="G95" s="3">
        <f t="shared" si="13"/>
        <v>100.29577464788736</v>
      </c>
      <c r="H95" s="3">
        <f t="shared" si="13"/>
        <v>100.22535211267609</v>
      </c>
      <c r="I95" s="3">
        <f t="shared" si="13"/>
        <v>100.15492957746483</v>
      </c>
      <c r="J95" s="3">
        <f t="shared" si="13"/>
        <v>100.08450704225356</v>
      </c>
      <c r="K95" s="3">
        <f t="shared" si="13"/>
        <v>100.0140845070423</v>
      </c>
      <c r="L95" s="3">
        <f t="shared" si="13"/>
        <v>99.94366197183103</v>
      </c>
      <c r="M95" s="3">
        <f t="shared" si="13"/>
        <v>99.87323943661977</v>
      </c>
      <c r="N95" s="3">
        <f t="shared" si="13"/>
        <v>99.8028169014085</v>
      </c>
      <c r="O95" s="3">
        <f t="shared" si="13"/>
        <v>99.73239436619724</v>
      </c>
      <c r="P95" s="3">
        <f t="shared" si="13"/>
        <v>99.66197183098598</v>
      </c>
      <c r="Q95" s="3">
        <f t="shared" si="13"/>
        <v>99.59154929577471</v>
      </c>
      <c r="R95" s="3">
        <f t="shared" si="12"/>
        <v>99.52112676056345</v>
      </c>
      <c r="S95" s="3">
        <f t="shared" si="12"/>
        <v>99.45070422535218</v>
      </c>
      <c r="T95" s="3">
        <f t="shared" si="12"/>
        <v>99.38028169014092</v>
      </c>
      <c r="U95" s="3">
        <f t="shared" si="12"/>
        <v>99.30985915492965</v>
      </c>
      <c r="V95" s="3">
        <f t="shared" si="12"/>
        <v>99.23943661971839</v>
      </c>
      <c r="W95" s="3">
        <f t="shared" si="12"/>
        <v>99.16901408450713</v>
      </c>
      <c r="X95" s="3">
        <f t="shared" si="12"/>
        <v>99.09859154929586</v>
      </c>
      <c r="Y95" s="3">
        <f t="shared" si="12"/>
        <v>99.02816901408461</v>
      </c>
      <c r="Z95" s="3">
        <f t="shared" si="12"/>
        <v>98.95774647887335</v>
      </c>
      <c r="AA95" s="3">
        <f t="shared" si="12"/>
        <v>98.88732394366208</v>
      </c>
      <c r="AB95" s="3">
        <f t="shared" si="12"/>
        <v>98.81690140845082</v>
      </c>
      <c r="AC95" s="3">
        <f t="shared" si="12"/>
        <v>98.74647887323955</v>
      </c>
      <c r="AD95" s="3">
        <f t="shared" si="12"/>
        <v>98.67605633802829</v>
      </c>
      <c r="AE95" s="3">
        <f t="shared" si="12"/>
        <v>98.60563380281702</v>
      </c>
      <c r="AF95" s="3">
        <f t="shared" si="11"/>
        <v>98.53521126760576</v>
      </c>
    </row>
    <row r="96" spans="1:32" ht="12.75">
      <c r="A96" s="1">
        <v>90.6999999999993</v>
      </c>
      <c r="B96" s="3">
        <f t="shared" si="13"/>
        <v>100.65034965034967</v>
      </c>
      <c r="C96" s="3">
        <f t="shared" si="13"/>
        <v>100.5804195804196</v>
      </c>
      <c r="D96" s="3">
        <f t="shared" si="13"/>
        <v>100.51048951048953</v>
      </c>
      <c r="E96" s="3">
        <f t="shared" si="13"/>
        <v>100.44055944055947</v>
      </c>
      <c r="F96" s="3">
        <f t="shared" si="13"/>
        <v>100.3706293706294</v>
      </c>
      <c r="G96" s="3">
        <f t="shared" si="13"/>
        <v>100.30069930069934</v>
      </c>
      <c r="H96" s="3">
        <f t="shared" si="13"/>
        <v>100.23076923076927</v>
      </c>
      <c r="I96" s="3">
        <f t="shared" si="13"/>
        <v>100.1608391608392</v>
      </c>
      <c r="J96" s="3">
        <f t="shared" si="13"/>
        <v>100.09090909090914</v>
      </c>
      <c r="K96" s="3">
        <f t="shared" si="13"/>
        <v>100.02097902097907</v>
      </c>
      <c r="L96" s="3">
        <f t="shared" si="13"/>
        <v>99.951048951049</v>
      </c>
      <c r="M96" s="3">
        <f t="shared" si="13"/>
        <v>99.88111888111894</v>
      </c>
      <c r="N96" s="3">
        <f t="shared" si="13"/>
        <v>99.81118881118887</v>
      </c>
      <c r="O96" s="3">
        <f t="shared" si="13"/>
        <v>99.7412587412588</v>
      </c>
      <c r="P96" s="3">
        <f t="shared" si="13"/>
        <v>99.67132867132874</v>
      </c>
      <c r="Q96" s="3">
        <f t="shared" si="13"/>
        <v>99.60139860139867</v>
      </c>
      <c r="R96" s="3">
        <f t="shared" si="12"/>
        <v>99.5314685314686</v>
      </c>
      <c r="S96" s="3">
        <f t="shared" si="12"/>
        <v>99.46153846153854</v>
      </c>
      <c r="T96" s="3">
        <f t="shared" si="12"/>
        <v>99.39160839160847</v>
      </c>
      <c r="U96" s="3">
        <f t="shared" si="12"/>
        <v>99.3216783216784</v>
      </c>
      <c r="V96" s="3">
        <f t="shared" si="12"/>
        <v>99.25174825174834</v>
      </c>
      <c r="W96" s="3">
        <f t="shared" si="12"/>
        <v>99.18181818181827</v>
      </c>
      <c r="X96" s="3">
        <f t="shared" si="12"/>
        <v>99.1118881118882</v>
      </c>
      <c r="Y96" s="3">
        <f t="shared" si="12"/>
        <v>99.04195804195814</v>
      </c>
      <c r="Z96" s="3">
        <f t="shared" si="12"/>
        <v>98.97202797202807</v>
      </c>
      <c r="AA96" s="3">
        <f t="shared" si="12"/>
        <v>98.902097902098</v>
      </c>
      <c r="AB96" s="3">
        <f t="shared" si="12"/>
        <v>98.83216783216794</v>
      </c>
      <c r="AC96" s="3">
        <f t="shared" si="12"/>
        <v>98.76223776223787</v>
      </c>
      <c r="AD96" s="3">
        <f t="shared" si="12"/>
        <v>98.6923076923078</v>
      </c>
      <c r="AE96" s="3">
        <f t="shared" si="12"/>
        <v>98.62237762237774</v>
      </c>
      <c r="AF96" s="3">
        <f t="shared" si="11"/>
        <v>98.55244755244767</v>
      </c>
    </row>
    <row r="97" spans="1:32" ht="12.75">
      <c r="A97" s="1">
        <v>90.5999999999993</v>
      </c>
      <c r="B97" s="3">
        <f t="shared" si="13"/>
        <v>100.6527777777778</v>
      </c>
      <c r="C97" s="3">
        <f t="shared" si="13"/>
        <v>100.58333333333336</v>
      </c>
      <c r="D97" s="3">
        <f t="shared" si="13"/>
        <v>100.51388888888891</v>
      </c>
      <c r="E97" s="3">
        <f t="shared" si="13"/>
        <v>100.44444444444447</v>
      </c>
      <c r="F97" s="3">
        <f t="shared" si="13"/>
        <v>100.37500000000003</v>
      </c>
      <c r="G97" s="3">
        <f t="shared" si="13"/>
        <v>100.30555555555559</v>
      </c>
      <c r="H97" s="3">
        <f t="shared" si="13"/>
        <v>100.23611111111114</v>
      </c>
      <c r="I97" s="3">
        <f t="shared" si="13"/>
        <v>100.16666666666671</v>
      </c>
      <c r="J97" s="3">
        <f t="shared" si="13"/>
        <v>100.09722222222227</v>
      </c>
      <c r="K97" s="3">
        <f t="shared" si="13"/>
        <v>100.02777777777783</v>
      </c>
      <c r="L97" s="3">
        <f t="shared" si="13"/>
        <v>99.95833333333339</v>
      </c>
      <c r="M97" s="3">
        <f t="shared" si="13"/>
        <v>99.88888888888894</v>
      </c>
      <c r="N97" s="3">
        <f t="shared" si="13"/>
        <v>99.8194444444445</v>
      </c>
      <c r="O97" s="3">
        <f t="shared" si="13"/>
        <v>99.75000000000006</v>
      </c>
      <c r="P97" s="3">
        <f t="shared" si="13"/>
        <v>99.68055555555561</v>
      </c>
      <c r="Q97" s="3">
        <f t="shared" si="13"/>
        <v>99.61111111111119</v>
      </c>
      <c r="R97" s="3">
        <f t="shared" si="12"/>
        <v>99.54166666666674</v>
      </c>
      <c r="S97" s="3">
        <f t="shared" si="12"/>
        <v>99.4722222222223</v>
      </c>
      <c r="T97" s="3">
        <f t="shared" si="12"/>
        <v>99.40277777777786</v>
      </c>
      <c r="U97" s="3">
        <f t="shared" si="12"/>
        <v>99.33333333333341</v>
      </c>
      <c r="V97" s="3">
        <f t="shared" si="12"/>
        <v>99.26388888888897</v>
      </c>
      <c r="W97" s="3">
        <f t="shared" si="12"/>
        <v>99.19444444444453</v>
      </c>
      <c r="X97" s="3">
        <f t="shared" si="12"/>
        <v>99.12500000000009</v>
      </c>
      <c r="Y97" s="3">
        <f t="shared" si="12"/>
        <v>99.05555555555566</v>
      </c>
      <c r="Z97" s="3">
        <f t="shared" si="12"/>
        <v>98.98611111111121</v>
      </c>
      <c r="AA97" s="3">
        <f t="shared" si="12"/>
        <v>98.91666666666677</v>
      </c>
      <c r="AB97" s="3">
        <f t="shared" si="12"/>
        <v>98.84722222222233</v>
      </c>
      <c r="AC97" s="3">
        <f t="shared" si="12"/>
        <v>98.77777777777789</v>
      </c>
      <c r="AD97" s="3">
        <f t="shared" si="12"/>
        <v>98.70833333333344</v>
      </c>
      <c r="AE97" s="3">
        <f t="shared" si="12"/>
        <v>98.638888888889</v>
      </c>
      <c r="AF97" s="3">
        <f t="shared" si="12"/>
        <v>98.56944444444456</v>
      </c>
    </row>
    <row r="98" spans="1:32" ht="12.75">
      <c r="A98" s="1">
        <v>90.4999999999993</v>
      </c>
      <c r="B98" s="3">
        <f t="shared" si="13"/>
        <v>100.65517241379312</v>
      </c>
      <c r="C98" s="3">
        <f t="shared" si="13"/>
        <v>100.58620689655174</v>
      </c>
      <c r="D98" s="3">
        <f t="shared" si="13"/>
        <v>100.51724137931036</v>
      </c>
      <c r="E98" s="3">
        <f t="shared" si="13"/>
        <v>100.448275862069</v>
      </c>
      <c r="F98" s="3">
        <f t="shared" si="13"/>
        <v>100.37931034482762</v>
      </c>
      <c r="G98" s="3">
        <f t="shared" si="13"/>
        <v>100.31034482758623</v>
      </c>
      <c r="H98" s="3">
        <f t="shared" si="13"/>
        <v>100.24137931034487</v>
      </c>
      <c r="I98" s="3">
        <f t="shared" si="13"/>
        <v>100.17241379310349</v>
      </c>
      <c r="J98" s="3">
        <f t="shared" si="13"/>
        <v>100.1034482758621</v>
      </c>
      <c r="K98" s="3">
        <f t="shared" si="13"/>
        <v>100.03448275862074</v>
      </c>
      <c r="L98" s="3">
        <f t="shared" si="13"/>
        <v>99.96551724137936</v>
      </c>
      <c r="M98" s="3">
        <f t="shared" si="13"/>
        <v>99.89655172413798</v>
      </c>
      <c r="N98" s="3">
        <f t="shared" si="13"/>
        <v>99.82758620689661</v>
      </c>
      <c r="O98" s="3">
        <f t="shared" si="13"/>
        <v>99.75862068965523</v>
      </c>
      <c r="P98" s="3">
        <f t="shared" si="13"/>
        <v>99.68965517241385</v>
      </c>
      <c r="Q98" s="3">
        <f aca="true" t="shared" si="14" ref="Q98:AF113">(((100-$A98)-(100-Q$2))/(100-$A98+5))+100</f>
        <v>99.62068965517248</v>
      </c>
      <c r="R98" s="3">
        <f t="shared" si="14"/>
        <v>99.5517241379311</v>
      </c>
      <c r="S98" s="3">
        <f t="shared" si="14"/>
        <v>99.48275862068972</v>
      </c>
      <c r="T98" s="3">
        <f t="shared" si="14"/>
        <v>99.41379310344836</v>
      </c>
      <c r="U98" s="3">
        <f t="shared" si="14"/>
        <v>99.34482758620697</v>
      </c>
      <c r="V98" s="3">
        <f t="shared" si="14"/>
        <v>99.2758620689656</v>
      </c>
      <c r="W98" s="3">
        <f t="shared" si="14"/>
        <v>99.20689655172423</v>
      </c>
      <c r="X98" s="3">
        <f t="shared" si="14"/>
        <v>99.13793103448285</v>
      </c>
      <c r="Y98" s="3">
        <f t="shared" si="14"/>
        <v>99.06896551724147</v>
      </c>
      <c r="Z98" s="3">
        <f t="shared" si="14"/>
        <v>99.0000000000001</v>
      </c>
      <c r="AA98" s="3">
        <f t="shared" si="14"/>
        <v>98.93103448275872</v>
      </c>
      <c r="AB98" s="3">
        <f t="shared" si="14"/>
        <v>98.86206896551734</v>
      </c>
      <c r="AC98" s="3">
        <f t="shared" si="14"/>
        <v>98.79310344827597</v>
      </c>
      <c r="AD98" s="3">
        <f t="shared" si="14"/>
        <v>98.72413793103459</v>
      </c>
      <c r="AE98" s="3">
        <f t="shared" si="14"/>
        <v>98.65517241379321</v>
      </c>
      <c r="AF98" s="3">
        <f t="shared" si="14"/>
        <v>98.58620689655184</v>
      </c>
    </row>
    <row r="99" spans="1:32" ht="12.75">
      <c r="A99" s="1">
        <v>90.3999999999993</v>
      </c>
      <c r="B99" s="3">
        <f aca="true" t="shared" si="15" ref="B99:Q114">(((100-$A99)-(100-B$2))/(100-$A99+5))+100</f>
        <v>100.65753424657535</v>
      </c>
      <c r="C99" s="3">
        <f t="shared" si="15"/>
        <v>100.58904109589044</v>
      </c>
      <c r="D99" s="3">
        <f t="shared" si="15"/>
        <v>100.52054794520551</v>
      </c>
      <c r="E99" s="3">
        <f t="shared" si="15"/>
        <v>100.45205479452058</v>
      </c>
      <c r="F99" s="3">
        <f t="shared" si="15"/>
        <v>100.38356164383565</v>
      </c>
      <c r="G99" s="3">
        <f t="shared" si="15"/>
        <v>100.31506849315072</v>
      </c>
      <c r="H99" s="3">
        <f t="shared" si="15"/>
        <v>100.24657534246579</v>
      </c>
      <c r="I99" s="3">
        <f t="shared" si="15"/>
        <v>100.17808219178086</v>
      </c>
      <c r="J99" s="3">
        <f t="shared" si="15"/>
        <v>100.10958904109593</v>
      </c>
      <c r="K99" s="3">
        <f t="shared" si="15"/>
        <v>100.041095890411</v>
      </c>
      <c r="L99" s="3">
        <f t="shared" si="15"/>
        <v>99.97260273972607</v>
      </c>
      <c r="M99" s="3">
        <f t="shared" si="15"/>
        <v>99.90410958904116</v>
      </c>
      <c r="N99" s="3">
        <f t="shared" si="15"/>
        <v>99.83561643835623</v>
      </c>
      <c r="O99" s="3">
        <f t="shared" si="15"/>
        <v>99.7671232876713</v>
      </c>
      <c r="P99" s="3">
        <f t="shared" si="15"/>
        <v>99.69863013698637</v>
      </c>
      <c r="Q99" s="3">
        <f t="shared" si="14"/>
        <v>99.63013698630144</v>
      </c>
      <c r="R99" s="3">
        <f t="shared" si="14"/>
        <v>99.56164383561651</v>
      </c>
      <c r="S99" s="3">
        <f t="shared" si="14"/>
        <v>99.49315068493158</v>
      </c>
      <c r="T99" s="3">
        <f t="shared" si="14"/>
        <v>99.42465753424665</v>
      </c>
      <c r="U99" s="3">
        <f t="shared" si="14"/>
        <v>99.35616438356172</v>
      </c>
      <c r="V99" s="3">
        <f t="shared" si="14"/>
        <v>99.28767123287679</v>
      </c>
      <c r="W99" s="3">
        <f t="shared" si="14"/>
        <v>99.21917808219186</v>
      </c>
      <c r="X99" s="3">
        <f t="shared" si="14"/>
        <v>99.15068493150694</v>
      </c>
      <c r="Y99" s="3">
        <f t="shared" si="14"/>
        <v>99.08219178082201</v>
      </c>
      <c r="Z99" s="3">
        <f t="shared" si="14"/>
        <v>99.01369863013709</v>
      </c>
      <c r="AA99" s="3">
        <f t="shared" si="14"/>
        <v>98.94520547945216</v>
      </c>
      <c r="AB99" s="3">
        <f t="shared" si="14"/>
        <v>98.87671232876723</v>
      </c>
      <c r="AC99" s="3">
        <f t="shared" si="14"/>
        <v>98.8082191780823</v>
      </c>
      <c r="AD99" s="3">
        <f t="shared" si="14"/>
        <v>98.73972602739737</v>
      </c>
      <c r="AE99" s="3">
        <f t="shared" si="14"/>
        <v>98.67123287671244</v>
      </c>
      <c r="AF99" s="3">
        <f t="shared" si="14"/>
        <v>98.60273972602751</v>
      </c>
    </row>
    <row r="100" spans="1:32" ht="12.75">
      <c r="A100" s="1">
        <v>90.2999999999993</v>
      </c>
      <c r="B100" s="3">
        <f t="shared" si="15"/>
        <v>100.65986394557825</v>
      </c>
      <c r="C100" s="3">
        <f t="shared" si="15"/>
        <v>100.5918367346939</v>
      </c>
      <c r="D100" s="3">
        <f t="shared" si="15"/>
        <v>100.52380952380955</v>
      </c>
      <c r="E100" s="3">
        <f t="shared" si="15"/>
        <v>100.4557823129252</v>
      </c>
      <c r="F100" s="3">
        <f t="shared" si="15"/>
        <v>100.38775510204084</v>
      </c>
      <c r="G100" s="3">
        <f t="shared" si="15"/>
        <v>100.31972789115649</v>
      </c>
      <c r="H100" s="3">
        <f t="shared" si="15"/>
        <v>100.25170068027215</v>
      </c>
      <c r="I100" s="3">
        <f t="shared" si="15"/>
        <v>100.1836734693878</v>
      </c>
      <c r="J100" s="3">
        <f t="shared" si="15"/>
        <v>100.11564625850345</v>
      </c>
      <c r="K100" s="3">
        <f t="shared" si="15"/>
        <v>100.0476190476191</v>
      </c>
      <c r="L100" s="3">
        <f t="shared" si="15"/>
        <v>99.97959183673474</v>
      </c>
      <c r="M100" s="3">
        <f t="shared" si="15"/>
        <v>99.91156462585039</v>
      </c>
      <c r="N100" s="3">
        <f t="shared" si="15"/>
        <v>99.84353741496604</v>
      </c>
      <c r="O100" s="3">
        <f t="shared" si="15"/>
        <v>99.7755102040817</v>
      </c>
      <c r="P100" s="3">
        <f t="shared" si="15"/>
        <v>99.70748299319735</v>
      </c>
      <c r="Q100" s="3">
        <f t="shared" si="14"/>
        <v>99.639455782313</v>
      </c>
      <c r="R100" s="3">
        <f t="shared" si="14"/>
        <v>99.57142857142864</v>
      </c>
      <c r="S100" s="3">
        <f t="shared" si="14"/>
        <v>99.50340136054429</v>
      </c>
      <c r="T100" s="3">
        <f t="shared" si="14"/>
        <v>99.43537414965994</v>
      </c>
      <c r="U100" s="3">
        <f t="shared" si="14"/>
        <v>99.36734693877558</v>
      </c>
      <c r="V100" s="3">
        <f t="shared" si="14"/>
        <v>99.29931972789123</v>
      </c>
      <c r="W100" s="3">
        <f t="shared" si="14"/>
        <v>99.23129251700689</v>
      </c>
      <c r="X100" s="3">
        <f t="shared" si="14"/>
        <v>99.16326530612254</v>
      </c>
      <c r="Y100" s="3">
        <f t="shared" si="14"/>
        <v>99.09523809523819</v>
      </c>
      <c r="Z100" s="3">
        <f t="shared" si="14"/>
        <v>99.02721088435383</v>
      </c>
      <c r="AA100" s="3">
        <f t="shared" si="14"/>
        <v>98.95918367346948</v>
      </c>
      <c r="AB100" s="3">
        <f t="shared" si="14"/>
        <v>98.89115646258513</v>
      </c>
      <c r="AC100" s="3">
        <f t="shared" si="14"/>
        <v>98.82312925170078</v>
      </c>
      <c r="AD100" s="3">
        <f t="shared" si="14"/>
        <v>98.75510204081644</v>
      </c>
      <c r="AE100" s="3">
        <f t="shared" si="14"/>
        <v>98.68707482993209</v>
      </c>
      <c r="AF100" s="3">
        <f t="shared" si="14"/>
        <v>98.61904761904773</v>
      </c>
    </row>
    <row r="101" spans="1:32" ht="12.75">
      <c r="A101" s="1">
        <v>90.1999999999993</v>
      </c>
      <c r="B101" s="3">
        <f t="shared" si="15"/>
        <v>100.66216216216218</v>
      </c>
      <c r="C101" s="3">
        <f t="shared" si="15"/>
        <v>100.59459459459461</v>
      </c>
      <c r="D101" s="3">
        <f t="shared" si="15"/>
        <v>100.52702702702705</v>
      </c>
      <c r="E101" s="3">
        <f t="shared" si="15"/>
        <v>100.45945945945948</v>
      </c>
      <c r="F101" s="3">
        <f t="shared" si="15"/>
        <v>100.39189189189192</v>
      </c>
      <c r="G101" s="3">
        <f t="shared" si="15"/>
        <v>100.32432432432435</v>
      </c>
      <c r="H101" s="3">
        <f t="shared" si="15"/>
        <v>100.25675675675679</v>
      </c>
      <c r="I101" s="3">
        <f t="shared" si="15"/>
        <v>100.18918918918922</v>
      </c>
      <c r="J101" s="3">
        <f t="shared" si="15"/>
        <v>100.12162162162166</v>
      </c>
      <c r="K101" s="3">
        <f t="shared" si="15"/>
        <v>100.05405405405409</v>
      </c>
      <c r="L101" s="3">
        <f t="shared" si="15"/>
        <v>99.98648648648654</v>
      </c>
      <c r="M101" s="3">
        <f t="shared" si="15"/>
        <v>99.91891891891898</v>
      </c>
      <c r="N101" s="3">
        <f t="shared" si="15"/>
        <v>99.85135135135141</v>
      </c>
      <c r="O101" s="3">
        <f t="shared" si="15"/>
        <v>99.78378378378385</v>
      </c>
      <c r="P101" s="3">
        <f t="shared" si="15"/>
        <v>99.71621621621628</v>
      </c>
      <c r="Q101" s="3">
        <f t="shared" si="14"/>
        <v>99.64864864864872</v>
      </c>
      <c r="R101" s="3">
        <f t="shared" si="14"/>
        <v>99.58108108108115</v>
      </c>
      <c r="S101" s="3">
        <f t="shared" si="14"/>
        <v>99.51351351351359</v>
      </c>
      <c r="T101" s="3">
        <f t="shared" si="14"/>
        <v>99.44594594594602</v>
      </c>
      <c r="U101" s="3">
        <f t="shared" si="14"/>
        <v>99.37837837837846</v>
      </c>
      <c r="V101" s="3">
        <f t="shared" si="14"/>
        <v>99.31081081081089</v>
      </c>
      <c r="W101" s="3">
        <f t="shared" si="14"/>
        <v>99.24324324324333</v>
      </c>
      <c r="X101" s="3">
        <f t="shared" si="14"/>
        <v>99.17567567567576</v>
      </c>
      <c r="Y101" s="3">
        <f t="shared" si="14"/>
        <v>99.1081081081082</v>
      </c>
      <c r="Z101" s="3">
        <f t="shared" si="14"/>
        <v>99.04054054054063</v>
      </c>
      <c r="AA101" s="3">
        <f t="shared" si="14"/>
        <v>98.97297297297307</v>
      </c>
      <c r="AB101" s="3">
        <f t="shared" si="14"/>
        <v>98.9054054054055</v>
      </c>
      <c r="AC101" s="3">
        <f t="shared" si="14"/>
        <v>98.83783783783794</v>
      </c>
      <c r="AD101" s="3">
        <f t="shared" si="14"/>
        <v>98.77027027027037</v>
      </c>
      <c r="AE101" s="3">
        <f t="shared" si="14"/>
        <v>98.70270270270281</v>
      </c>
      <c r="AF101" s="3">
        <f t="shared" si="14"/>
        <v>98.63513513513524</v>
      </c>
    </row>
    <row r="102" spans="1:32" ht="12.75">
      <c r="A102" s="1">
        <v>90.0999999999993</v>
      </c>
      <c r="B102" s="3">
        <f t="shared" si="15"/>
        <v>100.66442953020136</v>
      </c>
      <c r="C102" s="3">
        <f t="shared" si="15"/>
        <v>100.59731543624163</v>
      </c>
      <c r="D102" s="3">
        <f t="shared" si="15"/>
        <v>100.5302013422819</v>
      </c>
      <c r="E102" s="3">
        <f t="shared" si="15"/>
        <v>100.46308724832217</v>
      </c>
      <c r="F102" s="3">
        <f t="shared" si="15"/>
        <v>100.39597315436245</v>
      </c>
      <c r="G102" s="3">
        <f t="shared" si="15"/>
        <v>100.32885906040272</v>
      </c>
      <c r="H102" s="3">
        <f t="shared" si="15"/>
        <v>100.26174496644299</v>
      </c>
      <c r="I102" s="3">
        <f t="shared" si="15"/>
        <v>100.19463087248326</v>
      </c>
      <c r="J102" s="3">
        <f t="shared" si="15"/>
        <v>100.12751677852353</v>
      </c>
      <c r="K102" s="3">
        <f t="shared" si="15"/>
        <v>100.0604026845638</v>
      </c>
      <c r="L102" s="3">
        <f t="shared" si="15"/>
        <v>99.99328859060408</v>
      </c>
      <c r="M102" s="3">
        <f t="shared" si="15"/>
        <v>99.92617449664435</v>
      </c>
      <c r="N102" s="3">
        <f t="shared" si="15"/>
        <v>99.85906040268462</v>
      </c>
      <c r="O102" s="3">
        <f t="shared" si="15"/>
        <v>99.79194630872489</v>
      </c>
      <c r="P102" s="3">
        <f t="shared" si="15"/>
        <v>99.72483221476516</v>
      </c>
      <c r="Q102" s="3">
        <f t="shared" si="14"/>
        <v>99.65771812080543</v>
      </c>
      <c r="R102" s="3">
        <f t="shared" si="14"/>
        <v>99.59060402684571</v>
      </c>
      <c r="S102" s="3">
        <f t="shared" si="14"/>
        <v>99.52348993288598</v>
      </c>
      <c r="T102" s="3">
        <f t="shared" si="14"/>
        <v>99.45637583892625</v>
      </c>
      <c r="U102" s="3">
        <f t="shared" si="14"/>
        <v>99.38926174496652</v>
      </c>
      <c r="V102" s="3">
        <f t="shared" si="14"/>
        <v>99.32214765100679</v>
      </c>
      <c r="W102" s="3">
        <f t="shared" si="14"/>
        <v>99.25503355704706</v>
      </c>
      <c r="X102" s="3">
        <f t="shared" si="14"/>
        <v>99.18791946308734</v>
      </c>
      <c r="Y102" s="3">
        <f t="shared" si="14"/>
        <v>99.12080536912761</v>
      </c>
      <c r="Z102" s="3">
        <f t="shared" si="14"/>
        <v>99.05369127516788</v>
      </c>
      <c r="AA102" s="3">
        <f t="shared" si="14"/>
        <v>98.98657718120815</v>
      </c>
      <c r="AB102" s="3">
        <f t="shared" si="14"/>
        <v>98.91946308724842</v>
      </c>
      <c r="AC102" s="3">
        <f t="shared" si="14"/>
        <v>98.85234899328869</v>
      </c>
      <c r="AD102" s="3">
        <f t="shared" si="14"/>
        <v>98.78523489932897</v>
      </c>
      <c r="AE102" s="3">
        <f t="shared" si="14"/>
        <v>98.71812080536924</v>
      </c>
      <c r="AF102" s="3">
        <f t="shared" si="14"/>
        <v>98.65100671140951</v>
      </c>
    </row>
    <row r="103" spans="1:32" ht="12.75">
      <c r="A103" s="1">
        <v>89.9999999999992</v>
      </c>
      <c r="B103" s="3">
        <f t="shared" si="15"/>
        <v>100.66666666666669</v>
      </c>
      <c r="C103" s="3">
        <f t="shared" si="15"/>
        <v>100.60000000000002</v>
      </c>
      <c r="D103" s="3">
        <f t="shared" si="15"/>
        <v>100.53333333333336</v>
      </c>
      <c r="E103" s="3">
        <f t="shared" si="15"/>
        <v>100.4666666666667</v>
      </c>
      <c r="F103" s="3">
        <f t="shared" si="15"/>
        <v>100.40000000000003</v>
      </c>
      <c r="G103" s="3">
        <f t="shared" si="15"/>
        <v>100.33333333333337</v>
      </c>
      <c r="H103" s="3">
        <f t="shared" si="15"/>
        <v>100.26666666666671</v>
      </c>
      <c r="I103" s="3">
        <f t="shared" si="15"/>
        <v>100.20000000000005</v>
      </c>
      <c r="J103" s="3">
        <f t="shared" si="15"/>
        <v>100.13333333333338</v>
      </c>
      <c r="K103" s="3">
        <f t="shared" si="15"/>
        <v>100.06666666666672</v>
      </c>
      <c r="L103" s="3">
        <f t="shared" si="15"/>
        <v>100.00000000000006</v>
      </c>
      <c r="M103" s="3">
        <f t="shared" si="15"/>
        <v>99.9333333333334</v>
      </c>
      <c r="N103" s="3">
        <f t="shared" si="15"/>
        <v>99.86666666666673</v>
      </c>
      <c r="O103" s="3">
        <f t="shared" si="15"/>
        <v>99.80000000000007</v>
      </c>
      <c r="P103" s="3">
        <f t="shared" si="15"/>
        <v>99.7333333333334</v>
      </c>
      <c r="Q103" s="3">
        <f t="shared" si="14"/>
        <v>99.66666666666674</v>
      </c>
      <c r="R103" s="3">
        <f t="shared" si="14"/>
        <v>99.60000000000008</v>
      </c>
      <c r="S103" s="3">
        <f t="shared" si="14"/>
        <v>99.53333333333342</v>
      </c>
      <c r="T103" s="3">
        <f t="shared" si="14"/>
        <v>99.46666666666675</v>
      </c>
      <c r="U103" s="3">
        <f t="shared" si="14"/>
        <v>99.40000000000009</v>
      </c>
      <c r="V103" s="3">
        <f t="shared" si="14"/>
        <v>99.33333333333343</v>
      </c>
      <c r="W103" s="3">
        <f t="shared" si="14"/>
        <v>99.26666666666677</v>
      </c>
      <c r="X103" s="3">
        <f t="shared" si="14"/>
        <v>99.2000000000001</v>
      </c>
      <c r="Y103" s="3">
        <f t="shared" si="14"/>
        <v>99.13333333333344</v>
      </c>
      <c r="Z103" s="3">
        <f t="shared" si="14"/>
        <v>99.06666666666676</v>
      </c>
      <c r="AA103" s="3">
        <f t="shared" si="14"/>
        <v>99.0000000000001</v>
      </c>
      <c r="AB103" s="3">
        <f t="shared" si="14"/>
        <v>98.93333333333344</v>
      </c>
      <c r="AC103" s="3">
        <f t="shared" si="14"/>
        <v>98.86666666666677</v>
      </c>
      <c r="AD103" s="3">
        <f t="shared" si="14"/>
        <v>98.80000000000011</v>
      </c>
      <c r="AE103" s="3">
        <f t="shared" si="14"/>
        <v>98.73333333333345</v>
      </c>
      <c r="AF103" s="3">
        <f t="shared" si="14"/>
        <v>98.66666666666679</v>
      </c>
    </row>
    <row r="104" spans="1:32" ht="12.75">
      <c r="A104" s="1">
        <v>89.8999999999992</v>
      </c>
      <c r="B104" s="3">
        <f t="shared" si="15"/>
        <v>100.66887417218545</v>
      </c>
      <c r="C104" s="3">
        <f t="shared" si="15"/>
        <v>100.60264900662254</v>
      </c>
      <c r="D104" s="3">
        <f t="shared" si="15"/>
        <v>100.53642384105963</v>
      </c>
      <c r="E104" s="3">
        <f t="shared" si="15"/>
        <v>100.47019867549672</v>
      </c>
      <c r="F104" s="3">
        <f t="shared" si="15"/>
        <v>100.4039735099338</v>
      </c>
      <c r="G104" s="3">
        <f t="shared" si="15"/>
        <v>100.3377483443709</v>
      </c>
      <c r="H104" s="3">
        <f t="shared" si="15"/>
        <v>100.27152317880798</v>
      </c>
      <c r="I104" s="3">
        <f t="shared" si="15"/>
        <v>100.20529801324507</v>
      </c>
      <c r="J104" s="3">
        <f t="shared" si="15"/>
        <v>100.13907284768217</v>
      </c>
      <c r="K104" s="3">
        <f t="shared" si="15"/>
        <v>100.07284768211926</v>
      </c>
      <c r="L104" s="3">
        <f t="shared" si="15"/>
        <v>100.00662251655635</v>
      </c>
      <c r="M104" s="3">
        <f t="shared" si="15"/>
        <v>99.94039735099344</v>
      </c>
      <c r="N104" s="3">
        <f t="shared" si="15"/>
        <v>99.87417218543052</v>
      </c>
      <c r="O104" s="3">
        <f t="shared" si="15"/>
        <v>99.80794701986761</v>
      </c>
      <c r="P104" s="3">
        <f t="shared" si="15"/>
        <v>99.7417218543047</v>
      </c>
      <c r="Q104" s="3">
        <f t="shared" si="14"/>
        <v>99.67549668874179</v>
      </c>
      <c r="R104" s="3">
        <f t="shared" si="14"/>
        <v>99.60927152317888</v>
      </c>
      <c r="S104" s="3">
        <f t="shared" si="14"/>
        <v>99.54304635761598</v>
      </c>
      <c r="T104" s="3">
        <f t="shared" si="14"/>
        <v>99.47682119205307</v>
      </c>
      <c r="U104" s="3">
        <f t="shared" si="14"/>
        <v>99.41059602649015</v>
      </c>
      <c r="V104" s="3">
        <f t="shared" si="14"/>
        <v>99.34437086092724</v>
      </c>
      <c r="W104" s="3">
        <f t="shared" si="14"/>
        <v>99.27814569536433</v>
      </c>
      <c r="X104" s="3">
        <f t="shared" si="14"/>
        <v>99.21192052980142</v>
      </c>
      <c r="Y104" s="3">
        <f t="shared" si="14"/>
        <v>99.1456953642385</v>
      </c>
      <c r="Z104" s="3">
        <f t="shared" si="14"/>
        <v>99.0794701986756</v>
      </c>
      <c r="AA104" s="3">
        <f t="shared" si="14"/>
        <v>99.01324503311268</v>
      </c>
      <c r="AB104" s="3">
        <f t="shared" si="14"/>
        <v>98.94701986754978</v>
      </c>
      <c r="AC104" s="3">
        <f t="shared" si="14"/>
        <v>98.88079470198687</v>
      </c>
      <c r="AD104" s="3">
        <f t="shared" si="14"/>
        <v>98.81456953642396</v>
      </c>
      <c r="AE104" s="3">
        <f t="shared" si="14"/>
        <v>98.74834437086105</v>
      </c>
      <c r="AF104" s="3">
        <f t="shared" si="14"/>
        <v>98.68211920529814</v>
      </c>
    </row>
    <row r="105" spans="1:32" ht="12.75">
      <c r="A105" s="1">
        <v>89.7999999999992</v>
      </c>
      <c r="B105" s="3">
        <f t="shared" si="15"/>
        <v>100.67105263157896</v>
      </c>
      <c r="C105" s="3">
        <f t="shared" si="15"/>
        <v>100.60526315789475</v>
      </c>
      <c r="D105" s="3">
        <f t="shared" si="15"/>
        <v>100.53947368421055</v>
      </c>
      <c r="E105" s="3">
        <f t="shared" si="15"/>
        <v>100.47368421052634</v>
      </c>
      <c r="F105" s="3">
        <f t="shared" si="15"/>
        <v>100.40789473684214</v>
      </c>
      <c r="G105" s="3">
        <f t="shared" si="15"/>
        <v>100.34210526315793</v>
      </c>
      <c r="H105" s="3">
        <f t="shared" si="15"/>
        <v>100.27631578947373</v>
      </c>
      <c r="I105" s="3">
        <f t="shared" si="15"/>
        <v>100.21052631578951</v>
      </c>
      <c r="J105" s="3">
        <f t="shared" si="15"/>
        <v>100.1447368421053</v>
      </c>
      <c r="K105" s="3">
        <f t="shared" si="15"/>
        <v>100.0789473684211</v>
      </c>
      <c r="L105" s="3">
        <f t="shared" si="15"/>
        <v>100.01315789473689</v>
      </c>
      <c r="M105" s="3">
        <f t="shared" si="15"/>
        <v>99.94736842105269</v>
      </c>
      <c r="N105" s="3">
        <f t="shared" si="15"/>
        <v>99.88157894736848</v>
      </c>
      <c r="O105" s="3">
        <f t="shared" si="15"/>
        <v>99.81578947368428</v>
      </c>
      <c r="P105" s="3">
        <f t="shared" si="15"/>
        <v>99.75000000000007</v>
      </c>
      <c r="Q105" s="3">
        <f t="shared" si="14"/>
        <v>99.68421052631585</v>
      </c>
      <c r="R105" s="3">
        <f t="shared" si="14"/>
        <v>99.61842105263165</v>
      </c>
      <c r="S105" s="3">
        <f t="shared" si="14"/>
        <v>99.55263157894744</v>
      </c>
      <c r="T105" s="3">
        <f t="shared" si="14"/>
        <v>99.48684210526324</v>
      </c>
      <c r="U105" s="3">
        <f t="shared" si="14"/>
        <v>99.42105263157903</v>
      </c>
      <c r="V105" s="3">
        <f t="shared" si="14"/>
        <v>99.35526315789483</v>
      </c>
      <c r="W105" s="3">
        <f t="shared" si="14"/>
        <v>99.28947368421062</v>
      </c>
      <c r="X105" s="3">
        <f t="shared" si="14"/>
        <v>99.22368421052641</v>
      </c>
      <c r="Y105" s="3">
        <f t="shared" si="14"/>
        <v>99.1578947368422</v>
      </c>
      <c r="Z105" s="3">
        <f t="shared" si="14"/>
        <v>99.09210526315799</v>
      </c>
      <c r="AA105" s="3">
        <f t="shared" si="14"/>
        <v>99.02631578947378</v>
      </c>
      <c r="AB105" s="3">
        <f t="shared" si="14"/>
        <v>98.96052631578958</v>
      </c>
      <c r="AC105" s="3">
        <f t="shared" si="14"/>
        <v>98.89473684210537</v>
      </c>
      <c r="AD105" s="3">
        <f t="shared" si="14"/>
        <v>98.82894736842117</v>
      </c>
      <c r="AE105" s="3">
        <f t="shared" si="14"/>
        <v>98.76315789473696</v>
      </c>
      <c r="AF105" s="3">
        <f t="shared" si="14"/>
        <v>98.69736842105276</v>
      </c>
    </row>
    <row r="106" spans="1:32" ht="12.75">
      <c r="A106" s="1">
        <v>89.6999999999992</v>
      </c>
      <c r="B106" s="3">
        <f t="shared" si="15"/>
        <v>100.67320261437911</v>
      </c>
      <c r="C106" s="3">
        <f t="shared" si="15"/>
        <v>100.60784313725492</v>
      </c>
      <c r="D106" s="3">
        <f t="shared" si="15"/>
        <v>100.54248366013074</v>
      </c>
      <c r="E106" s="3">
        <f t="shared" si="15"/>
        <v>100.47712418300657</v>
      </c>
      <c r="F106" s="3">
        <f t="shared" si="15"/>
        <v>100.41176470588238</v>
      </c>
      <c r="G106" s="3">
        <f t="shared" si="15"/>
        <v>100.3464052287582</v>
      </c>
      <c r="H106" s="3">
        <f t="shared" si="15"/>
        <v>100.28104575163403</v>
      </c>
      <c r="I106" s="3">
        <f t="shared" si="15"/>
        <v>100.21568627450985</v>
      </c>
      <c r="J106" s="3">
        <f t="shared" si="15"/>
        <v>100.15032679738566</v>
      </c>
      <c r="K106" s="3">
        <f t="shared" si="15"/>
        <v>100.08496732026148</v>
      </c>
      <c r="L106" s="3">
        <f t="shared" si="15"/>
        <v>100.01960784313731</v>
      </c>
      <c r="M106" s="3">
        <f t="shared" si="15"/>
        <v>99.95424836601313</v>
      </c>
      <c r="N106" s="3">
        <f t="shared" si="15"/>
        <v>99.88888888888894</v>
      </c>
      <c r="O106" s="3">
        <f t="shared" si="15"/>
        <v>99.82352941176477</v>
      </c>
      <c r="P106" s="3">
        <f t="shared" si="15"/>
        <v>99.75816993464059</v>
      </c>
      <c r="Q106" s="3">
        <f t="shared" si="14"/>
        <v>99.6928104575164</v>
      </c>
      <c r="R106" s="3">
        <f t="shared" si="14"/>
        <v>99.62745098039223</v>
      </c>
      <c r="S106" s="3">
        <f t="shared" si="14"/>
        <v>99.56209150326805</v>
      </c>
      <c r="T106" s="3">
        <f t="shared" si="14"/>
        <v>99.49673202614387</v>
      </c>
      <c r="U106" s="3">
        <f t="shared" si="14"/>
        <v>99.43137254901968</v>
      </c>
      <c r="V106" s="3">
        <f t="shared" si="14"/>
        <v>99.36601307189551</v>
      </c>
      <c r="W106" s="3">
        <f t="shared" si="14"/>
        <v>99.30065359477133</v>
      </c>
      <c r="X106" s="3">
        <f t="shared" si="14"/>
        <v>99.23529411764714</v>
      </c>
      <c r="Y106" s="3">
        <f t="shared" si="14"/>
        <v>99.16993464052297</v>
      </c>
      <c r="Z106" s="3">
        <f t="shared" si="14"/>
        <v>99.10457516339879</v>
      </c>
      <c r="AA106" s="3">
        <f t="shared" si="14"/>
        <v>99.03921568627462</v>
      </c>
      <c r="AB106" s="3">
        <f t="shared" si="14"/>
        <v>98.97385620915043</v>
      </c>
      <c r="AC106" s="3">
        <f t="shared" si="14"/>
        <v>98.90849673202625</v>
      </c>
      <c r="AD106" s="3">
        <f t="shared" si="14"/>
        <v>98.84313725490208</v>
      </c>
      <c r="AE106" s="3">
        <f t="shared" si="14"/>
        <v>98.7777777777779</v>
      </c>
      <c r="AF106" s="3">
        <f t="shared" si="14"/>
        <v>98.71241830065371</v>
      </c>
    </row>
    <row r="107" spans="1:32" ht="12.75">
      <c r="A107" s="1">
        <v>89.5999999999992</v>
      </c>
      <c r="B107" s="3">
        <f t="shared" si="15"/>
        <v>100.67532467532469</v>
      </c>
      <c r="C107" s="3">
        <f t="shared" si="15"/>
        <v>100.61038961038963</v>
      </c>
      <c r="D107" s="3">
        <f t="shared" si="15"/>
        <v>100.54545454545458</v>
      </c>
      <c r="E107" s="3">
        <f t="shared" si="15"/>
        <v>100.4805194805195</v>
      </c>
      <c r="F107" s="3">
        <f t="shared" si="15"/>
        <v>100.41558441558445</v>
      </c>
      <c r="G107" s="3">
        <f t="shared" si="15"/>
        <v>100.35064935064939</v>
      </c>
      <c r="H107" s="3">
        <f t="shared" si="15"/>
        <v>100.28571428571432</v>
      </c>
      <c r="I107" s="3">
        <f t="shared" si="15"/>
        <v>100.22077922077926</v>
      </c>
      <c r="J107" s="3">
        <f t="shared" si="15"/>
        <v>100.15584415584419</v>
      </c>
      <c r="K107" s="3">
        <f t="shared" si="15"/>
        <v>100.09090909090914</v>
      </c>
      <c r="L107" s="3">
        <f t="shared" si="15"/>
        <v>100.02597402597408</v>
      </c>
      <c r="M107" s="3">
        <f t="shared" si="15"/>
        <v>99.96103896103901</v>
      </c>
      <c r="N107" s="3">
        <f t="shared" si="15"/>
        <v>99.89610389610395</v>
      </c>
      <c r="O107" s="3">
        <f t="shared" si="15"/>
        <v>99.8311688311689</v>
      </c>
      <c r="P107" s="3">
        <f t="shared" si="15"/>
        <v>99.76623376623382</v>
      </c>
      <c r="Q107" s="3">
        <f t="shared" si="14"/>
        <v>99.70129870129877</v>
      </c>
      <c r="R107" s="3">
        <f t="shared" si="14"/>
        <v>99.63636363636371</v>
      </c>
      <c r="S107" s="3">
        <f t="shared" si="14"/>
        <v>99.57142857142864</v>
      </c>
      <c r="T107" s="3">
        <f t="shared" si="14"/>
        <v>99.50649350649358</v>
      </c>
      <c r="U107" s="3">
        <f t="shared" si="14"/>
        <v>99.44155844155853</v>
      </c>
      <c r="V107" s="3">
        <f t="shared" si="14"/>
        <v>99.37662337662346</v>
      </c>
      <c r="W107" s="3">
        <f t="shared" si="14"/>
        <v>99.3116883116884</v>
      </c>
      <c r="X107" s="3">
        <f t="shared" si="14"/>
        <v>99.24675324675334</v>
      </c>
      <c r="Y107" s="3">
        <f t="shared" si="14"/>
        <v>99.18181818181827</v>
      </c>
      <c r="Z107" s="3">
        <f t="shared" si="14"/>
        <v>99.11688311688322</v>
      </c>
      <c r="AA107" s="3">
        <f t="shared" si="14"/>
        <v>99.05194805194816</v>
      </c>
      <c r="AB107" s="3">
        <f t="shared" si="14"/>
        <v>98.98701298701309</v>
      </c>
      <c r="AC107" s="3">
        <f t="shared" si="14"/>
        <v>98.92207792207803</v>
      </c>
      <c r="AD107" s="3">
        <f t="shared" si="14"/>
        <v>98.85714285714297</v>
      </c>
      <c r="AE107" s="3">
        <f t="shared" si="14"/>
        <v>98.7922077922079</v>
      </c>
      <c r="AF107" s="3">
        <f t="shared" si="14"/>
        <v>98.72727272727285</v>
      </c>
    </row>
    <row r="108" spans="1:32" ht="12.75">
      <c r="A108" s="1">
        <v>89.4999999999992</v>
      </c>
      <c r="B108" s="3">
        <f t="shared" si="15"/>
        <v>100.67741935483873</v>
      </c>
      <c r="C108" s="3">
        <f t="shared" si="15"/>
        <v>100.61290322580648</v>
      </c>
      <c r="D108" s="3">
        <f t="shared" si="15"/>
        <v>100.54838709677422</v>
      </c>
      <c r="E108" s="3">
        <f t="shared" si="15"/>
        <v>100.48387096774196</v>
      </c>
      <c r="F108" s="3">
        <f t="shared" si="15"/>
        <v>100.41935483870971</v>
      </c>
      <c r="G108" s="3">
        <f t="shared" si="15"/>
        <v>100.35483870967745</v>
      </c>
      <c r="H108" s="3">
        <f t="shared" si="15"/>
        <v>100.2903225806452</v>
      </c>
      <c r="I108" s="3">
        <f t="shared" si="15"/>
        <v>100.22580645161294</v>
      </c>
      <c r="J108" s="3">
        <f t="shared" si="15"/>
        <v>100.16129032258068</v>
      </c>
      <c r="K108" s="3">
        <f t="shared" si="15"/>
        <v>100.09677419354843</v>
      </c>
      <c r="L108" s="3">
        <f t="shared" si="15"/>
        <v>100.03225806451618</v>
      </c>
      <c r="M108" s="3">
        <f t="shared" si="15"/>
        <v>99.96774193548393</v>
      </c>
      <c r="N108" s="3">
        <f t="shared" si="15"/>
        <v>99.90322580645167</v>
      </c>
      <c r="O108" s="3">
        <f t="shared" si="15"/>
        <v>99.83870967741942</v>
      </c>
      <c r="P108" s="3">
        <f t="shared" si="15"/>
        <v>99.77419354838716</v>
      </c>
      <c r="Q108" s="3">
        <f t="shared" si="14"/>
        <v>99.7096774193549</v>
      </c>
      <c r="R108" s="3">
        <f t="shared" si="14"/>
        <v>99.64516129032265</v>
      </c>
      <c r="S108" s="3">
        <f t="shared" si="14"/>
        <v>99.58064516129039</v>
      </c>
      <c r="T108" s="3">
        <f t="shared" si="14"/>
        <v>99.51612903225814</v>
      </c>
      <c r="U108" s="3">
        <f t="shared" si="14"/>
        <v>99.45161290322588</v>
      </c>
      <c r="V108" s="3">
        <f t="shared" si="14"/>
        <v>99.38709677419364</v>
      </c>
      <c r="W108" s="3">
        <f t="shared" si="14"/>
        <v>99.32258064516138</v>
      </c>
      <c r="X108" s="3">
        <f t="shared" si="14"/>
        <v>99.25806451612912</v>
      </c>
      <c r="Y108" s="3">
        <f t="shared" si="14"/>
        <v>99.19354838709687</v>
      </c>
      <c r="Z108" s="3">
        <f t="shared" si="14"/>
        <v>99.12903225806461</v>
      </c>
      <c r="AA108" s="3">
        <f t="shared" si="14"/>
        <v>99.06451612903236</v>
      </c>
      <c r="AB108" s="3">
        <f t="shared" si="14"/>
        <v>99.0000000000001</v>
      </c>
      <c r="AC108" s="3">
        <f t="shared" si="14"/>
        <v>98.93548387096784</v>
      </c>
      <c r="AD108" s="3">
        <f t="shared" si="14"/>
        <v>98.87096774193559</v>
      </c>
      <c r="AE108" s="3">
        <f t="shared" si="14"/>
        <v>98.80645161290334</v>
      </c>
      <c r="AF108" s="3">
        <f t="shared" si="14"/>
        <v>98.74193548387109</v>
      </c>
    </row>
    <row r="109" spans="1:32" ht="12.75">
      <c r="A109" s="1">
        <v>89.3999999999992</v>
      </c>
      <c r="B109" s="3">
        <f t="shared" si="15"/>
        <v>100.6794871794872</v>
      </c>
      <c r="C109" s="3">
        <f t="shared" si="15"/>
        <v>100.61538461538464</v>
      </c>
      <c r="D109" s="3">
        <f t="shared" si="15"/>
        <v>100.55128205128207</v>
      </c>
      <c r="E109" s="3">
        <f t="shared" si="15"/>
        <v>100.48717948717952</v>
      </c>
      <c r="F109" s="3">
        <f t="shared" si="15"/>
        <v>100.42307692307695</v>
      </c>
      <c r="G109" s="3">
        <f t="shared" si="15"/>
        <v>100.3589743589744</v>
      </c>
      <c r="H109" s="3">
        <f t="shared" si="15"/>
        <v>100.29487179487184</v>
      </c>
      <c r="I109" s="3">
        <f t="shared" si="15"/>
        <v>100.23076923076927</v>
      </c>
      <c r="J109" s="3">
        <f t="shared" si="15"/>
        <v>100.16666666666671</v>
      </c>
      <c r="K109" s="3">
        <f t="shared" si="15"/>
        <v>100.10256410256414</v>
      </c>
      <c r="L109" s="3">
        <f t="shared" si="15"/>
        <v>100.03846153846159</v>
      </c>
      <c r="M109" s="3">
        <f t="shared" si="15"/>
        <v>99.97435897435902</v>
      </c>
      <c r="N109" s="3">
        <f t="shared" si="15"/>
        <v>99.91025641025647</v>
      </c>
      <c r="O109" s="3">
        <f t="shared" si="15"/>
        <v>99.84615384615391</v>
      </c>
      <c r="P109" s="3">
        <f t="shared" si="15"/>
        <v>99.78205128205134</v>
      </c>
      <c r="Q109" s="3">
        <f t="shared" si="14"/>
        <v>99.71794871794879</v>
      </c>
      <c r="R109" s="3">
        <f t="shared" si="14"/>
        <v>99.65384615384622</v>
      </c>
      <c r="S109" s="3">
        <f t="shared" si="14"/>
        <v>99.58974358974366</v>
      </c>
      <c r="T109" s="3">
        <f t="shared" si="14"/>
        <v>99.52564102564111</v>
      </c>
      <c r="U109" s="3">
        <f t="shared" si="14"/>
        <v>99.46153846153854</v>
      </c>
      <c r="V109" s="3">
        <f t="shared" si="14"/>
        <v>99.39743589743598</v>
      </c>
      <c r="W109" s="3">
        <f t="shared" si="14"/>
        <v>99.33333333333341</v>
      </c>
      <c r="X109" s="3">
        <f t="shared" si="14"/>
        <v>99.26923076923086</v>
      </c>
      <c r="Y109" s="3">
        <f t="shared" si="14"/>
        <v>99.2051282051283</v>
      </c>
      <c r="Z109" s="3">
        <f t="shared" si="14"/>
        <v>99.14102564102573</v>
      </c>
      <c r="AA109" s="3">
        <f t="shared" si="14"/>
        <v>99.07692307692318</v>
      </c>
      <c r="AB109" s="3">
        <f t="shared" si="14"/>
        <v>99.01282051282061</v>
      </c>
      <c r="AC109" s="3">
        <f t="shared" si="14"/>
        <v>98.94871794871806</v>
      </c>
      <c r="AD109" s="3">
        <f t="shared" si="14"/>
        <v>98.8846153846155</v>
      </c>
      <c r="AE109" s="3">
        <f t="shared" si="14"/>
        <v>98.82051282051293</v>
      </c>
      <c r="AF109" s="3">
        <f t="shared" si="14"/>
        <v>98.75641025641038</v>
      </c>
    </row>
    <row r="110" spans="1:32" ht="12.75">
      <c r="A110" s="1">
        <v>89.2999999999992</v>
      </c>
      <c r="B110" s="3">
        <f t="shared" si="15"/>
        <v>100.6815286624204</v>
      </c>
      <c r="C110" s="3">
        <f t="shared" si="15"/>
        <v>100.61783439490448</v>
      </c>
      <c r="D110" s="3">
        <f t="shared" si="15"/>
        <v>100.55414012738856</v>
      </c>
      <c r="E110" s="3">
        <f t="shared" si="15"/>
        <v>100.49044585987264</v>
      </c>
      <c r="F110" s="3">
        <f t="shared" si="15"/>
        <v>100.42675159235672</v>
      </c>
      <c r="G110" s="3">
        <f t="shared" si="15"/>
        <v>100.3630573248408</v>
      </c>
      <c r="H110" s="3">
        <f t="shared" si="15"/>
        <v>100.29936305732488</v>
      </c>
      <c r="I110" s="3">
        <f t="shared" si="15"/>
        <v>100.23566878980895</v>
      </c>
      <c r="J110" s="3">
        <f t="shared" si="15"/>
        <v>100.17197452229304</v>
      </c>
      <c r="K110" s="3">
        <f t="shared" si="15"/>
        <v>100.10828025477711</v>
      </c>
      <c r="L110" s="3">
        <f t="shared" si="15"/>
        <v>100.0445859872612</v>
      </c>
      <c r="M110" s="3">
        <f t="shared" si="15"/>
        <v>99.98089171974527</v>
      </c>
      <c r="N110" s="3">
        <f t="shared" si="15"/>
        <v>99.91719745222936</v>
      </c>
      <c r="O110" s="3">
        <f t="shared" si="15"/>
        <v>99.85350318471343</v>
      </c>
      <c r="P110" s="3">
        <f t="shared" si="15"/>
        <v>99.78980891719752</v>
      </c>
      <c r="Q110" s="3">
        <f t="shared" si="14"/>
        <v>99.72611464968159</v>
      </c>
      <c r="R110" s="3">
        <f t="shared" si="14"/>
        <v>99.66242038216568</v>
      </c>
      <c r="S110" s="3">
        <f t="shared" si="14"/>
        <v>99.59872611464975</v>
      </c>
      <c r="T110" s="3">
        <f t="shared" si="14"/>
        <v>99.53503184713384</v>
      </c>
      <c r="U110" s="3">
        <f t="shared" si="14"/>
        <v>99.47133757961791</v>
      </c>
      <c r="V110" s="3">
        <f t="shared" si="14"/>
        <v>99.407643312102</v>
      </c>
      <c r="W110" s="3">
        <f t="shared" si="14"/>
        <v>99.34394904458607</v>
      </c>
      <c r="X110" s="3">
        <f t="shared" si="14"/>
        <v>99.28025477707016</v>
      </c>
      <c r="Y110" s="3">
        <f t="shared" si="14"/>
        <v>99.21656050955423</v>
      </c>
      <c r="Z110" s="3">
        <f t="shared" si="14"/>
        <v>99.15286624203831</v>
      </c>
      <c r="AA110" s="3">
        <f t="shared" si="14"/>
        <v>99.08917197452239</v>
      </c>
      <c r="AB110" s="3">
        <f t="shared" si="14"/>
        <v>99.02547770700647</v>
      </c>
      <c r="AC110" s="3">
        <f t="shared" si="14"/>
        <v>98.96178343949055</v>
      </c>
      <c r="AD110" s="3">
        <f t="shared" si="14"/>
        <v>98.89808917197463</v>
      </c>
      <c r="AE110" s="3">
        <f t="shared" si="14"/>
        <v>98.8343949044587</v>
      </c>
      <c r="AF110" s="3">
        <f t="shared" si="14"/>
        <v>98.77070063694279</v>
      </c>
    </row>
    <row r="111" spans="1:32" ht="12.75">
      <c r="A111" s="1">
        <v>89.1999999999992</v>
      </c>
      <c r="B111" s="3">
        <f t="shared" si="15"/>
        <v>100.68354430379749</v>
      </c>
      <c r="C111" s="3">
        <f t="shared" si="15"/>
        <v>100.62025316455698</v>
      </c>
      <c r="D111" s="3">
        <f t="shared" si="15"/>
        <v>100.55696202531648</v>
      </c>
      <c r="E111" s="3">
        <f t="shared" si="15"/>
        <v>100.49367088607598</v>
      </c>
      <c r="F111" s="3">
        <f t="shared" si="15"/>
        <v>100.43037974683547</v>
      </c>
      <c r="G111" s="3">
        <f t="shared" si="15"/>
        <v>100.36708860759497</v>
      </c>
      <c r="H111" s="3">
        <f t="shared" si="15"/>
        <v>100.30379746835446</v>
      </c>
      <c r="I111" s="3">
        <f t="shared" si="15"/>
        <v>100.24050632911396</v>
      </c>
      <c r="J111" s="3">
        <f t="shared" si="15"/>
        <v>100.17721518987346</v>
      </c>
      <c r="K111" s="3">
        <f t="shared" si="15"/>
        <v>100.11392405063296</v>
      </c>
      <c r="L111" s="3">
        <f t="shared" si="15"/>
        <v>100.05063291139246</v>
      </c>
      <c r="M111" s="3">
        <f t="shared" si="15"/>
        <v>99.98734177215195</v>
      </c>
      <c r="N111" s="3">
        <f t="shared" si="15"/>
        <v>99.92405063291145</v>
      </c>
      <c r="O111" s="3">
        <f t="shared" si="15"/>
        <v>99.86075949367094</v>
      </c>
      <c r="P111" s="3">
        <f t="shared" si="15"/>
        <v>99.79746835443044</v>
      </c>
      <c r="Q111" s="3">
        <f t="shared" si="14"/>
        <v>99.73417721518993</v>
      </c>
      <c r="R111" s="3">
        <f t="shared" si="14"/>
        <v>99.67088607594944</v>
      </c>
      <c r="S111" s="3">
        <f t="shared" si="14"/>
        <v>99.60759493670894</v>
      </c>
      <c r="T111" s="3">
        <f t="shared" si="14"/>
        <v>99.54430379746843</v>
      </c>
      <c r="U111" s="3">
        <f t="shared" si="14"/>
        <v>99.48101265822793</v>
      </c>
      <c r="V111" s="3">
        <f t="shared" si="14"/>
        <v>99.41772151898742</v>
      </c>
      <c r="W111" s="3">
        <f t="shared" si="14"/>
        <v>99.35443037974692</v>
      </c>
      <c r="X111" s="3">
        <f t="shared" si="14"/>
        <v>99.29113924050641</v>
      </c>
      <c r="Y111" s="3">
        <f t="shared" si="14"/>
        <v>99.2278481012659</v>
      </c>
      <c r="Z111" s="3">
        <f t="shared" si="14"/>
        <v>99.16455696202542</v>
      </c>
      <c r="AA111" s="3">
        <f t="shared" si="14"/>
        <v>99.10126582278491</v>
      </c>
      <c r="AB111" s="3">
        <f t="shared" si="14"/>
        <v>99.0379746835444</v>
      </c>
      <c r="AC111" s="3">
        <f t="shared" si="14"/>
        <v>98.9746835443039</v>
      </c>
      <c r="AD111" s="3">
        <f t="shared" si="14"/>
        <v>98.9113924050634</v>
      </c>
      <c r="AE111" s="3">
        <f t="shared" si="14"/>
        <v>98.84810126582289</v>
      </c>
      <c r="AF111" s="3">
        <f t="shared" si="14"/>
        <v>98.78481012658239</v>
      </c>
    </row>
    <row r="112" spans="1:32" ht="12.75">
      <c r="A112" s="1">
        <v>89.0999999999992</v>
      </c>
      <c r="B112" s="3">
        <f t="shared" si="15"/>
        <v>100.68553459119498</v>
      </c>
      <c r="C112" s="3">
        <f t="shared" si="15"/>
        <v>100.62264150943398</v>
      </c>
      <c r="D112" s="3">
        <f t="shared" si="15"/>
        <v>100.55974842767297</v>
      </c>
      <c r="E112" s="3">
        <f t="shared" si="15"/>
        <v>100.49685534591198</v>
      </c>
      <c r="F112" s="3">
        <f t="shared" si="15"/>
        <v>100.43396226415098</v>
      </c>
      <c r="G112" s="3">
        <f t="shared" si="15"/>
        <v>100.37106918238997</v>
      </c>
      <c r="H112" s="3">
        <f t="shared" si="15"/>
        <v>100.30817610062897</v>
      </c>
      <c r="I112" s="3">
        <f t="shared" si="15"/>
        <v>100.24528301886797</v>
      </c>
      <c r="J112" s="3">
        <f t="shared" si="15"/>
        <v>100.18238993710696</v>
      </c>
      <c r="K112" s="3">
        <f t="shared" si="15"/>
        <v>100.11949685534596</v>
      </c>
      <c r="L112" s="3">
        <f t="shared" si="15"/>
        <v>100.05660377358495</v>
      </c>
      <c r="M112" s="3">
        <f t="shared" si="15"/>
        <v>99.99371069182395</v>
      </c>
      <c r="N112" s="3">
        <f t="shared" si="15"/>
        <v>99.93081761006295</v>
      </c>
      <c r="O112" s="3">
        <f t="shared" si="15"/>
        <v>99.86792452830194</v>
      </c>
      <c r="P112" s="3">
        <f t="shared" si="15"/>
        <v>99.80503144654094</v>
      </c>
      <c r="Q112" s="3">
        <f t="shared" si="14"/>
        <v>99.74213836477993</v>
      </c>
      <c r="R112" s="3">
        <f t="shared" si="14"/>
        <v>99.67924528301893</v>
      </c>
      <c r="S112" s="3">
        <f t="shared" si="14"/>
        <v>99.61635220125793</v>
      </c>
      <c r="T112" s="3">
        <f t="shared" si="14"/>
        <v>99.55345911949694</v>
      </c>
      <c r="U112" s="3">
        <f t="shared" si="14"/>
        <v>99.49056603773593</v>
      </c>
      <c r="V112" s="3">
        <f t="shared" si="14"/>
        <v>99.42767295597493</v>
      </c>
      <c r="W112" s="3">
        <f t="shared" si="14"/>
        <v>99.36477987421392</v>
      </c>
      <c r="X112" s="3">
        <f t="shared" si="14"/>
        <v>99.30188679245292</v>
      </c>
      <c r="Y112" s="3">
        <f t="shared" si="14"/>
        <v>99.23899371069191</v>
      </c>
      <c r="Z112" s="3">
        <f t="shared" si="14"/>
        <v>99.17610062893091</v>
      </c>
      <c r="AA112" s="3">
        <f t="shared" si="14"/>
        <v>99.1132075471699</v>
      </c>
      <c r="AB112" s="3">
        <f t="shared" si="14"/>
        <v>99.0503144654089</v>
      </c>
      <c r="AC112" s="3">
        <f t="shared" si="14"/>
        <v>98.9874213836479</v>
      </c>
      <c r="AD112" s="3">
        <f t="shared" si="14"/>
        <v>98.9245283018869</v>
      </c>
      <c r="AE112" s="3">
        <f t="shared" si="14"/>
        <v>98.86163522012589</v>
      </c>
      <c r="AF112" s="3">
        <f t="shared" si="14"/>
        <v>98.79874213836489</v>
      </c>
    </row>
    <row r="113" spans="1:32" ht="12.75">
      <c r="A113" s="1">
        <v>88.9999999999992</v>
      </c>
      <c r="B113" s="3">
        <f t="shared" si="15"/>
        <v>100.68750000000001</v>
      </c>
      <c r="C113" s="3">
        <f t="shared" si="15"/>
        <v>100.62500000000001</v>
      </c>
      <c r="D113" s="3">
        <f t="shared" si="15"/>
        <v>100.56250000000003</v>
      </c>
      <c r="E113" s="3">
        <f t="shared" si="15"/>
        <v>100.50000000000003</v>
      </c>
      <c r="F113" s="3">
        <f t="shared" si="15"/>
        <v>100.43750000000003</v>
      </c>
      <c r="G113" s="3">
        <f t="shared" si="15"/>
        <v>100.37500000000003</v>
      </c>
      <c r="H113" s="3">
        <f t="shared" si="15"/>
        <v>100.31250000000003</v>
      </c>
      <c r="I113" s="3">
        <f t="shared" si="15"/>
        <v>100.25000000000004</v>
      </c>
      <c r="J113" s="3">
        <f t="shared" si="15"/>
        <v>100.18750000000004</v>
      </c>
      <c r="K113" s="3">
        <f t="shared" si="15"/>
        <v>100.12500000000004</v>
      </c>
      <c r="L113" s="3">
        <f t="shared" si="15"/>
        <v>100.06250000000004</v>
      </c>
      <c r="M113" s="3">
        <f t="shared" si="15"/>
        <v>100.00000000000004</v>
      </c>
      <c r="N113" s="3">
        <f t="shared" si="15"/>
        <v>99.93750000000006</v>
      </c>
      <c r="O113" s="3">
        <f t="shared" si="15"/>
        <v>99.87500000000006</v>
      </c>
      <c r="P113" s="3">
        <f t="shared" si="15"/>
        <v>99.81250000000006</v>
      </c>
      <c r="Q113" s="3">
        <f t="shared" si="14"/>
        <v>99.75000000000006</v>
      </c>
      <c r="R113" s="3">
        <f t="shared" si="14"/>
        <v>99.68750000000007</v>
      </c>
      <c r="S113" s="3">
        <f t="shared" si="14"/>
        <v>99.62500000000007</v>
      </c>
      <c r="T113" s="3">
        <f t="shared" si="14"/>
        <v>99.56250000000007</v>
      </c>
      <c r="U113" s="3">
        <f t="shared" si="14"/>
        <v>99.50000000000007</v>
      </c>
      <c r="V113" s="3">
        <f t="shared" si="14"/>
        <v>99.43750000000007</v>
      </c>
      <c r="W113" s="3">
        <f t="shared" si="14"/>
        <v>99.37500000000009</v>
      </c>
      <c r="X113" s="3">
        <f t="shared" si="14"/>
        <v>99.31250000000009</v>
      </c>
      <c r="Y113" s="3">
        <f t="shared" si="14"/>
        <v>99.25000000000009</v>
      </c>
      <c r="Z113" s="3">
        <f t="shared" si="14"/>
        <v>99.18750000000009</v>
      </c>
      <c r="AA113" s="3">
        <f t="shared" si="14"/>
        <v>99.1250000000001</v>
      </c>
      <c r="AB113" s="3">
        <f t="shared" si="14"/>
        <v>99.0625000000001</v>
      </c>
      <c r="AC113" s="3">
        <f t="shared" si="14"/>
        <v>99.0000000000001</v>
      </c>
      <c r="AD113" s="3">
        <f t="shared" si="14"/>
        <v>98.9375000000001</v>
      </c>
      <c r="AE113" s="3">
        <f t="shared" si="14"/>
        <v>98.8750000000001</v>
      </c>
      <c r="AF113" s="3">
        <f aca="true" t="shared" si="16" ref="AF113:AF145">(((100-$A113)-(100-AF$2))/(100-$A113+5))+100</f>
        <v>98.81250000000011</v>
      </c>
    </row>
    <row r="114" spans="1:32" ht="12.75">
      <c r="A114" s="1">
        <v>88.8999999999991</v>
      </c>
      <c r="B114" s="3">
        <f t="shared" si="15"/>
        <v>100.68944099378884</v>
      </c>
      <c r="C114" s="3">
        <f t="shared" si="15"/>
        <v>100.62732919254661</v>
      </c>
      <c r="D114" s="3">
        <f t="shared" si="15"/>
        <v>100.56521739130437</v>
      </c>
      <c r="E114" s="3">
        <f t="shared" si="15"/>
        <v>100.50310559006213</v>
      </c>
      <c r="F114" s="3">
        <f t="shared" si="15"/>
        <v>100.44099378881991</v>
      </c>
      <c r="G114" s="3">
        <f t="shared" si="15"/>
        <v>100.37888198757767</v>
      </c>
      <c r="H114" s="3">
        <f t="shared" si="15"/>
        <v>100.31677018633545</v>
      </c>
      <c r="I114" s="3">
        <f t="shared" si="15"/>
        <v>100.25465838509321</v>
      </c>
      <c r="J114" s="3">
        <f t="shared" si="15"/>
        <v>100.19254658385098</v>
      </c>
      <c r="K114" s="3">
        <f t="shared" si="15"/>
        <v>100.13043478260875</v>
      </c>
      <c r="L114" s="3">
        <f t="shared" si="15"/>
        <v>100.0683229813665</v>
      </c>
      <c r="M114" s="3">
        <f t="shared" si="15"/>
        <v>100.00621118012428</v>
      </c>
      <c r="N114" s="3">
        <f t="shared" si="15"/>
        <v>99.94409937888204</v>
      </c>
      <c r="O114" s="3">
        <f t="shared" si="15"/>
        <v>99.88198757763982</v>
      </c>
      <c r="P114" s="3">
        <f t="shared" si="15"/>
        <v>99.81987577639758</v>
      </c>
      <c r="Q114" s="3">
        <f t="shared" si="15"/>
        <v>99.75776397515536</v>
      </c>
      <c r="R114" s="3">
        <f aca="true" t="shared" si="17" ref="R114:AE129">(((100-$A114)-(100-R$2))/(100-$A114+5))+100</f>
        <v>99.69565217391312</v>
      </c>
      <c r="S114" s="3">
        <f t="shared" si="17"/>
        <v>99.63354037267088</v>
      </c>
      <c r="T114" s="3">
        <f t="shared" si="17"/>
        <v>99.57142857142865</v>
      </c>
      <c r="U114" s="3">
        <f t="shared" si="17"/>
        <v>99.50931677018642</v>
      </c>
      <c r="V114" s="3">
        <f t="shared" si="17"/>
        <v>99.44720496894419</v>
      </c>
      <c r="W114" s="3">
        <f t="shared" si="17"/>
        <v>99.38509316770195</v>
      </c>
      <c r="X114" s="3">
        <f t="shared" si="17"/>
        <v>99.32298136645971</v>
      </c>
      <c r="Y114" s="3">
        <f t="shared" si="17"/>
        <v>99.26086956521749</v>
      </c>
      <c r="Z114" s="3">
        <f t="shared" si="17"/>
        <v>99.19875776397525</v>
      </c>
      <c r="AA114" s="3">
        <f t="shared" si="17"/>
        <v>99.13664596273303</v>
      </c>
      <c r="AB114" s="3">
        <f t="shared" si="17"/>
        <v>99.07453416149079</v>
      </c>
      <c r="AC114" s="3">
        <f t="shared" si="17"/>
        <v>99.01242236024856</v>
      </c>
      <c r="AD114" s="3">
        <f t="shared" si="17"/>
        <v>98.95031055900633</v>
      </c>
      <c r="AE114" s="3">
        <f t="shared" si="17"/>
        <v>98.88819875776409</v>
      </c>
      <c r="AF114" s="3">
        <f t="shared" si="16"/>
        <v>98.82608695652186</v>
      </c>
    </row>
    <row r="115" spans="1:32" ht="12.75">
      <c r="A115" s="1">
        <v>88.7999999999991</v>
      </c>
      <c r="B115" s="3">
        <f aca="true" t="shared" si="18" ref="B115:Q130">(((100-$A115)-(100-B$2))/(100-$A115+5))+100</f>
        <v>100.69135802469137</v>
      </c>
      <c r="C115" s="3">
        <f t="shared" si="18"/>
        <v>100.62962962962965</v>
      </c>
      <c r="D115" s="3">
        <f t="shared" si="18"/>
        <v>100.56790123456793</v>
      </c>
      <c r="E115" s="3">
        <f t="shared" si="18"/>
        <v>100.5061728395062</v>
      </c>
      <c r="F115" s="3">
        <f t="shared" si="18"/>
        <v>100.44444444444447</v>
      </c>
      <c r="G115" s="3">
        <f t="shared" si="18"/>
        <v>100.38271604938275</v>
      </c>
      <c r="H115" s="3">
        <f t="shared" si="18"/>
        <v>100.32098765432103</v>
      </c>
      <c r="I115" s="3">
        <f t="shared" si="18"/>
        <v>100.2592592592593</v>
      </c>
      <c r="J115" s="3">
        <f t="shared" si="18"/>
        <v>100.19753086419757</v>
      </c>
      <c r="K115" s="3">
        <f t="shared" si="18"/>
        <v>100.13580246913585</v>
      </c>
      <c r="L115" s="3">
        <f t="shared" si="18"/>
        <v>100.07407407407412</v>
      </c>
      <c r="M115" s="3">
        <f t="shared" si="18"/>
        <v>100.0123456790124</v>
      </c>
      <c r="N115" s="3">
        <f t="shared" si="18"/>
        <v>99.95061728395068</v>
      </c>
      <c r="O115" s="3">
        <f t="shared" si="18"/>
        <v>99.88888888888896</v>
      </c>
      <c r="P115" s="3">
        <f t="shared" si="18"/>
        <v>99.82716049382722</v>
      </c>
      <c r="Q115" s="3">
        <f t="shared" si="18"/>
        <v>99.7654320987655</v>
      </c>
      <c r="R115" s="3">
        <f t="shared" si="17"/>
        <v>99.70370370370378</v>
      </c>
      <c r="S115" s="3">
        <f t="shared" si="17"/>
        <v>99.64197530864205</v>
      </c>
      <c r="T115" s="3">
        <f t="shared" si="17"/>
        <v>99.58024691358032</v>
      </c>
      <c r="U115" s="3">
        <f t="shared" si="17"/>
        <v>99.5185185185186</v>
      </c>
      <c r="V115" s="3">
        <f t="shared" si="17"/>
        <v>99.45679012345687</v>
      </c>
      <c r="W115" s="3">
        <f t="shared" si="17"/>
        <v>99.39506172839515</v>
      </c>
      <c r="X115" s="3">
        <f t="shared" si="17"/>
        <v>99.33333333333343</v>
      </c>
      <c r="Y115" s="3">
        <f t="shared" si="17"/>
        <v>99.27160493827171</v>
      </c>
      <c r="Z115" s="3">
        <f t="shared" si="17"/>
        <v>99.20987654320997</v>
      </c>
      <c r="AA115" s="3">
        <f t="shared" si="17"/>
        <v>99.14814814814825</v>
      </c>
      <c r="AB115" s="3">
        <f t="shared" si="17"/>
        <v>99.08641975308653</v>
      </c>
      <c r="AC115" s="3">
        <f t="shared" si="17"/>
        <v>99.0246913580248</v>
      </c>
      <c r="AD115" s="3">
        <f t="shared" si="17"/>
        <v>98.96296296296308</v>
      </c>
      <c r="AE115" s="3">
        <f t="shared" si="17"/>
        <v>98.90123456790135</v>
      </c>
      <c r="AF115" s="3">
        <f t="shared" si="16"/>
        <v>98.83950617283962</v>
      </c>
    </row>
    <row r="116" spans="1:32" ht="12.75">
      <c r="A116" s="1">
        <v>88.6999999999991</v>
      </c>
      <c r="B116" s="3">
        <f t="shared" si="18"/>
        <v>100.69325153374236</v>
      </c>
      <c r="C116" s="3">
        <f t="shared" si="18"/>
        <v>100.63190184049081</v>
      </c>
      <c r="D116" s="3">
        <f t="shared" si="18"/>
        <v>100.57055214723928</v>
      </c>
      <c r="E116" s="3">
        <f t="shared" si="18"/>
        <v>100.50920245398775</v>
      </c>
      <c r="F116" s="3">
        <f t="shared" si="18"/>
        <v>100.44785276073623</v>
      </c>
      <c r="G116" s="3">
        <f t="shared" si="18"/>
        <v>100.3865030674847</v>
      </c>
      <c r="H116" s="3">
        <f t="shared" si="18"/>
        <v>100.32515337423317</v>
      </c>
      <c r="I116" s="3">
        <f t="shared" si="18"/>
        <v>100.26380368098164</v>
      </c>
      <c r="J116" s="3">
        <f t="shared" si="18"/>
        <v>100.20245398773011</v>
      </c>
      <c r="K116" s="3">
        <f t="shared" si="18"/>
        <v>100.14110429447858</v>
      </c>
      <c r="L116" s="3">
        <f t="shared" si="18"/>
        <v>100.07975460122705</v>
      </c>
      <c r="M116" s="3">
        <f t="shared" si="18"/>
        <v>100.01840490797551</v>
      </c>
      <c r="N116" s="3">
        <f t="shared" si="18"/>
        <v>99.95705521472398</v>
      </c>
      <c r="O116" s="3">
        <f t="shared" si="18"/>
        <v>99.89570552147245</v>
      </c>
      <c r="P116" s="3">
        <f t="shared" si="18"/>
        <v>99.83435582822092</v>
      </c>
      <c r="Q116" s="3">
        <f t="shared" si="18"/>
        <v>99.77300613496939</v>
      </c>
      <c r="R116" s="3">
        <f t="shared" si="17"/>
        <v>99.71165644171786</v>
      </c>
      <c r="S116" s="3">
        <f t="shared" si="17"/>
        <v>99.65030674846633</v>
      </c>
      <c r="T116" s="3">
        <f t="shared" si="17"/>
        <v>99.5889570552148</v>
      </c>
      <c r="U116" s="3">
        <f t="shared" si="17"/>
        <v>99.52760736196328</v>
      </c>
      <c r="V116" s="3">
        <f t="shared" si="17"/>
        <v>99.46625766871175</v>
      </c>
      <c r="W116" s="3">
        <f t="shared" si="17"/>
        <v>99.4049079754602</v>
      </c>
      <c r="X116" s="3">
        <f t="shared" si="17"/>
        <v>99.34355828220868</v>
      </c>
      <c r="Y116" s="3">
        <f t="shared" si="17"/>
        <v>99.28220858895715</v>
      </c>
      <c r="Z116" s="3">
        <f t="shared" si="17"/>
        <v>99.22085889570562</v>
      </c>
      <c r="AA116" s="3">
        <f t="shared" si="17"/>
        <v>99.15950920245409</v>
      </c>
      <c r="AB116" s="3">
        <f t="shared" si="17"/>
        <v>99.09815950920256</v>
      </c>
      <c r="AC116" s="3">
        <f t="shared" si="17"/>
        <v>99.03680981595103</v>
      </c>
      <c r="AD116" s="3">
        <f t="shared" si="17"/>
        <v>98.9754601226995</v>
      </c>
      <c r="AE116" s="3">
        <f t="shared" si="17"/>
        <v>98.91411042944797</v>
      </c>
      <c r="AF116" s="3">
        <f t="shared" si="16"/>
        <v>98.85276073619644</v>
      </c>
    </row>
    <row r="117" spans="1:32" ht="12.75">
      <c r="A117" s="1">
        <v>88.5999999999991</v>
      </c>
      <c r="B117" s="3">
        <f t="shared" si="18"/>
        <v>100.69512195121953</v>
      </c>
      <c r="C117" s="3">
        <f t="shared" si="18"/>
        <v>100.63414634146343</v>
      </c>
      <c r="D117" s="3">
        <f t="shared" si="18"/>
        <v>100.57317073170734</v>
      </c>
      <c r="E117" s="3">
        <f t="shared" si="18"/>
        <v>100.51219512195125</v>
      </c>
      <c r="F117" s="3">
        <f t="shared" si="18"/>
        <v>100.45121951219515</v>
      </c>
      <c r="G117" s="3">
        <f t="shared" si="18"/>
        <v>100.39024390243905</v>
      </c>
      <c r="H117" s="3">
        <f t="shared" si="18"/>
        <v>100.32926829268297</v>
      </c>
      <c r="I117" s="3">
        <f t="shared" si="18"/>
        <v>100.26829268292687</v>
      </c>
      <c r="J117" s="3">
        <f t="shared" si="18"/>
        <v>100.20731707317077</v>
      </c>
      <c r="K117" s="3">
        <f t="shared" si="18"/>
        <v>100.14634146341469</v>
      </c>
      <c r="L117" s="3">
        <f t="shared" si="18"/>
        <v>100.08536585365859</v>
      </c>
      <c r="M117" s="3">
        <f t="shared" si="18"/>
        <v>100.02439024390249</v>
      </c>
      <c r="N117" s="3">
        <f t="shared" si="18"/>
        <v>99.9634146341464</v>
      </c>
      <c r="O117" s="3">
        <f t="shared" si="18"/>
        <v>99.9024390243903</v>
      </c>
      <c r="P117" s="3">
        <f t="shared" si="18"/>
        <v>99.8414634146342</v>
      </c>
      <c r="Q117" s="3">
        <f t="shared" si="18"/>
        <v>99.78048780487812</v>
      </c>
      <c r="R117" s="3">
        <f t="shared" si="17"/>
        <v>99.71951219512202</v>
      </c>
      <c r="S117" s="3">
        <f t="shared" si="17"/>
        <v>99.65853658536592</v>
      </c>
      <c r="T117" s="3">
        <f t="shared" si="17"/>
        <v>99.59756097560984</v>
      </c>
      <c r="U117" s="3">
        <f t="shared" si="17"/>
        <v>99.53658536585374</v>
      </c>
      <c r="V117" s="3">
        <f t="shared" si="17"/>
        <v>99.47560975609764</v>
      </c>
      <c r="W117" s="3">
        <f t="shared" si="17"/>
        <v>99.41463414634156</v>
      </c>
      <c r="X117" s="3">
        <f t="shared" si="17"/>
        <v>99.35365853658546</v>
      </c>
      <c r="Y117" s="3">
        <f t="shared" si="17"/>
        <v>99.29268292682936</v>
      </c>
      <c r="Z117" s="3">
        <f t="shared" si="17"/>
        <v>99.23170731707327</v>
      </c>
      <c r="AA117" s="3">
        <f t="shared" si="17"/>
        <v>99.17073170731717</v>
      </c>
      <c r="AB117" s="3">
        <f t="shared" si="17"/>
        <v>99.10975609756107</v>
      </c>
      <c r="AC117" s="3">
        <f t="shared" si="17"/>
        <v>99.04878048780499</v>
      </c>
      <c r="AD117" s="3">
        <f t="shared" si="17"/>
        <v>98.98780487804889</v>
      </c>
      <c r="AE117" s="3">
        <f t="shared" si="17"/>
        <v>98.92682926829279</v>
      </c>
      <c r="AF117" s="3">
        <f t="shared" si="16"/>
        <v>98.86585365853671</v>
      </c>
    </row>
    <row r="118" spans="1:32" ht="12.75">
      <c r="A118" s="1">
        <v>88.4999999999991</v>
      </c>
      <c r="B118" s="3">
        <f t="shared" si="18"/>
        <v>100.69696969696972</v>
      </c>
      <c r="C118" s="3">
        <f t="shared" si="18"/>
        <v>100.63636363636365</v>
      </c>
      <c r="D118" s="3">
        <f t="shared" si="18"/>
        <v>100.57575757575759</v>
      </c>
      <c r="E118" s="3">
        <f t="shared" si="18"/>
        <v>100.51515151515154</v>
      </c>
      <c r="F118" s="3">
        <f t="shared" si="18"/>
        <v>100.45454545454548</v>
      </c>
      <c r="G118" s="3">
        <f t="shared" si="18"/>
        <v>100.39393939393943</v>
      </c>
      <c r="H118" s="3">
        <f t="shared" si="18"/>
        <v>100.33333333333337</v>
      </c>
      <c r="I118" s="3">
        <f t="shared" si="18"/>
        <v>100.27272727272731</v>
      </c>
      <c r="J118" s="3">
        <f t="shared" si="18"/>
        <v>100.21212121212126</v>
      </c>
      <c r="K118" s="3">
        <f t="shared" si="18"/>
        <v>100.1515151515152</v>
      </c>
      <c r="L118" s="3">
        <f t="shared" si="18"/>
        <v>100.09090909090914</v>
      </c>
      <c r="M118" s="3">
        <f t="shared" si="18"/>
        <v>100.03030303030309</v>
      </c>
      <c r="N118" s="3">
        <f t="shared" si="18"/>
        <v>99.96969696969703</v>
      </c>
      <c r="O118" s="3">
        <f t="shared" si="18"/>
        <v>99.90909090909096</v>
      </c>
      <c r="P118" s="3">
        <f t="shared" si="18"/>
        <v>99.84848484848492</v>
      </c>
      <c r="Q118" s="3">
        <f t="shared" si="18"/>
        <v>99.78787878787885</v>
      </c>
      <c r="R118" s="3">
        <f t="shared" si="17"/>
        <v>99.72727272727279</v>
      </c>
      <c r="S118" s="3">
        <f t="shared" si="17"/>
        <v>99.66666666666674</v>
      </c>
      <c r="T118" s="3">
        <f t="shared" si="17"/>
        <v>99.60606060606068</v>
      </c>
      <c r="U118" s="3">
        <f t="shared" si="17"/>
        <v>99.54545454545462</v>
      </c>
      <c r="V118" s="3">
        <f t="shared" si="17"/>
        <v>99.48484848484857</v>
      </c>
      <c r="W118" s="3">
        <f t="shared" si="17"/>
        <v>99.42424242424251</v>
      </c>
      <c r="X118" s="3">
        <f t="shared" si="17"/>
        <v>99.36363636363646</v>
      </c>
      <c r="Y118" s="3">
        <f t="shared" si="17"/>
        <v>99.3030303030304</v>
      </c>
      <c r="Z118" s="3">
        <f t="shared" si="17"/>
        <v>99.24242424242433</v>
      </c>
      <c r="AA118" s="3">
        <f t="shared" si="17"/>
        <v>99.18181818181829</v>
      </c>
      <c r="AB118" s="3">
        <f t="shared" si="17"/>
        <v>99.12121212121222</v>
      </c>
      <c r="AC118" s="3">
        <f t="shared" si="17"/>
        <v>99.06060606060616</v>
      </c>
      <c r="AD118" s="3">
        <f t="shared" si="17"/>
        <v>99.00000000000011</v>
      </c>
      <c r="AE118" s="3">
        <f t="shared" si="17"/>
        <v>98.93939393939405</v>
      </c>
      <c r="AF118" s="3">
        <f t="shared" si="16"/>
        <v>98.87878787878799</v>
      </c>
    </row>
    <row r="119" spans="1:32" ht="12.75">
      <c r="A119" s="1">
        <v>88.3999999999991</v>
      </c>
      <c r="B119" s="3">
        <f t="shared" si="18"/>
        <v>100.69879518072291</v>
      </c>
      <c r="C119" s="3">
        <f t="shared" si="18"/>
        <v>100.63855421686749</v>
      </c>
      <c r="D119" s="3">
        <f t="shared" si="18"/>
        <v>100.57831325301207</v>
      </c>
      <c r="E119" s="3">
        <f t="shared" si="18"/>
        <v>100.51807228915665</v>
      </c>
      <c r="F119" s="3">
        <f t="shared" si="18"/>
        <v>100.45783132530123</v>
      </c>
      <c r="G119" s="3">
        <f t="shared" si="18"/>
        <v>100.39759036144582</v>
      </c>
      <c r="H119" s="3">
        <f t="shared" si="18"/>
        <v>100.3373493975904</v>
      </c>
      <c r="I119" s="3">
        <f t="shared" si="18"/>
        <v>100.27710843373498</v>
      </c>
      <c r="J119" s="3">
        <f t="shared" si="18"/>
        <v>100.21686746987956</v>
      </c>
      <c r="K119" s="3">
        <f t="shared" si="18"/>
        <v>100.15662650602414</v>
      </c>
      <c r="L119" s="3">
        <f t="shared" si="18"/>
        <v>100.09638554216872</v>
      </c>
      <c r="M119" s="3">
        <f t="shared" si="18"/>
        <v>100.03614457831331</v>
      </c>
      <c r="N119" s="3">
        <f t="shared" si="18"/>
        <v>99.97590361445789</v>
      </c>
      <c r="O119" s="3">
        <f t="shared" si="18"/>
        <v>99.91566265060247</v>
      </c>
      <c r="P119" s="3">
        <f t="shared" si="18"/>
        <v>99.85542168674705</v>
      </c>
      <c r="Q119" s="3">
        <f t="shared" si="18"/>
        <v>99.79518072289163</v>
      </c>
      <c r="R119" s="3">
        <f t="shared" si="17"/>
        <v>99.73493975903621</v>
      </c>
      <c r="S119" s="3">
        <f t="shared" si="17"/>
        <v>99.67469879518079</v>
      </c>
      <c r="T119" s="3">
        <f t="shared" si="17"/>
        <v>99.61445783132538</v>
      </c>
      <c r="U119" s="3">
        <f t="shared" si="17"/>
        <v>99.55421686746996</v>
      </c>
      <c r="V119" s="3">
        <f t="shared" si="17"/>
        <v>99.49397590361454</v>
      </c>
      <c r="W119" s="3">
        <f t="shared" si="17"/>
        <v>99.43373493975912</v>
      </c>
      <c r="X119" s="3">
        <f t="shared" si="17"/>
        <v>99.3734939759037</v>
      </c>
      <c r="Y119" s="3">
        <f t="shared" si="17"/>
        <v>99.31325301204828</v>
      </c>
      <c r="Z119" s="3">
        <f t="shared" si="17"/>
        <v>99.25301204819287</v>
      </c>
      <c r="AA119" s="3">
        <f t="shared" si="17"/>
        <v>99.19277108433745</v>
      </c>
      <c r="AB119" s="3">
        <f t="shared" si="17"/>
        <v>99.13253012048203</v>
      </c>
      <c r="AC119" s="3">
        <f t="shared" si="17"/>
        <v>99.07228915662661</v>
      </c>
      <c r="AD119" s="3">
        <f t="shared" si="17"/>
        <v>99.01204819277119</v>
      </c>
      <c r="AE119" s="3">
        <f t="shared" si="17"/>
        <v>98.95180722891577</v>
      </c>
      <c r="AF119" s="3">
        <f t="shared" si="16"/>
        <v>98.89156626506036</v>
      </c>
    </row>
    <row r="120" spans="1:32" ht="12.75">
      <c r="A120" s="1">
        <v>88.2999999999991</v>
      </c>
      <c r="B120" s="3">
        <f t="shared" si="18"/>
        <v>100.70059880239522</v>
      </c>
      <c r="C120" s="3">
        <f t="shared" si="18"/>
        <v>100.64071856287427</v>
      </c>
      <c r="D120" s="3">
        <f t="shared" si="18"/>
        <v>100.58083832335332</v>
      </c>
      <c r="E120" s="3">
        <f t="shared" si="18"/>
        <v>100.52095808383235</v>
      </c>
      <c r="F120" s="3">
        <f t="shared" si="18"/>
        <v>100.4610778443114</v>
      </c>
      <c r="G120" s="3">
        <f t="shared" si="18"/>
        <v>100.40119760479045</v>
      </c>
      <c r="H120" s="3">
        <f t="shared" si="18"/>
        <v>100.3413173652695</v>
      </c>
      <c r="I120" s="3">
        <f t="shared" si="18"/>
        <v>100.28143712574854</v>
      </c>
      <c r="J120" s="3">
        <f t="shared" si="18"/>
        <v>100.22155688622759</v>
      </c>
      <c r="K120" s="3">
        <f t="shared" si="18"/>
        <v>100.16167664670664</v>
      </c>
      <c r="L120" s="3">
        <f t="shared" si="18"/>
        <v>100.10179640718567</v>
      </c>
      <c r="M120" s="3">
        <f t="shared" si="18"/>
        <v>100.04191616766472</v>
      </c>
      <c r="N120" s="3">
        <f t="shared" si="18"/>
        <v>99.98203592814377</v>
      </c>
      <c r="O120" s="3">
        <f t="shared" si="18"/>
        <v>99.92215568862281</v>
      </c>
      <c r="P120" s="3">
        <f t="shared" si="18"/>
        <v>99.86227544910186</v>
      </c>
      <c r="Q120" s="3">
        <f t="shared" si="18"/>
        <v>99.80239520958091</v>
      </c>
      <c r="R120" s="3">
        <f t="shared" si="17"/>
        <v>99.74251497005994</v>
      </c>
      <c r="S120" s="3">
        <f t="shared" si="17"/>
        <v>99.682634730539</v>
      </c>
      <c r="T120" s="3">
        <f t="shared" si="17"/>
        <v>99.62275449101804</v>
      </c>
      <c r="U120" s="3">
        <f t="shared" si="17"/>
        <v>99.56287425149708</v>
      </c>
      <c r="V120" s="3">
        <f t="shared" si="17"/>
        <v>99.50299401197613</v>
      </c>
      <c r="W120" s="3">
        <f t="shared" si="17"/>
        <v>99.44311377245518</v>
      </c>
      <c r="X120" s="3">
        <f t="shared" si="17"/>
        <v>99.38323353293421</v>
      </c>
      <c r="Y120" s="3">
        <f t="shared" si="17"/>
        <v>99.32335329341326</v>
      </c>
      <c r="Z120" s="3">
        <f t="shared" si="17"/>
        <v>99.26347305389231</v>
      </c>
      <c r="AA120" s="3">
        <f t="shared" si="17"/>
        <v>99.20359281437135</v>
      </c>
      <c r="AB120" s="3">
        <f t="shared" si="17"/>
        <v>99.1437125748504</v>
      </c>
      <c r="AC120" s="3">
        <f t="shared" si="17"/>
        <v>99.08383233532945</v>
      </c>
      <c r="AD120" s="3">
        <f t="shared" si="17"/>
        <v>99.02395209580848</v>
      </c>
      <c r="AE120" s="3">
        <f t="shared" si="17"/>
        <v>98.96407185628753</v>
      </c>
      <c r="AF120" s="3">
        <f t="shared" si="16"/>
        <v>98.90419161676658</v>
      </c>
    </row>
    <row r="121" spans="1:32" ht="12.75">
      <c r="A121" s="1">
        <v>88.1999999999991</v>
      </c>
      <c r="B121" s="3">
        <f t="shared" si="18"/>
        <v>100.70238095238096</v>
      </c>
      <c r="C121" s="3">
        <f t="shared" si="18"/>
        <v>100.64285714285717</v>
      </c>
      <c r="D121" s="3">
        <f t="shared" si="18"/>
        <v>100.58333333333336</v>
      </c>
      <c r="E121" s="3">
        <f t="shared" si="18"/>
        <v>100.52380952380955</v>
      </c>
      <c r="F121" s="3">
        <f t="shared" si="18"/>
        <v>100.46428571428574</v>
      </c>
      <c r="G121" s="3">
        <f t="shared" si="18"/>
        <v>100.40476190476194</v>
      </c>
      <c r="H121" s="3">
        <f t="shared" si="18"/>
        <v>100.34523809523813</v>
      </c>
      <c r="I121" s="3">
        <f t="shared" si="18"/>
        <v>100.28571428571432</v>
      </c>
      <c r="J121" s="3">
        <f t="shared" si="18"/>
        <v>100.22619047619052</v>
      </c>
      <c r="K121" s="3">
        <f t="shared" si="18"/>
        <v>100.16666666666671</v>
      </c>
      <c r="L121" s="3">
        <f t="shared" si="18"/>
        <v>100.1071428571429</v>
      </c>
      <c r="M121" s="3">
        <f t="shared" si="18"/>
        <v>100.0476190476191</v>
      </c>
      <c r="N121" s="3">
        <f t="shared" si="18"/>
        <v>99.9880952380953</v>
      </c>
      <c r="O121" s="3">
        <f t="shared" si="18"/>
        <v>99.92857142857149</v>
      </c>
      <c r="P121" s="3">
        <f t="shared" si="18"/>
        <v>99.86904761904768</v>
      </c>
      <c r="Q121" s="3">
        <f t="shared" si="18"/>
        <v>99.80952380952387</v>
      </c>
      <c r="R121" s="3">
        <f t="shared" si="17"/>
        <v>99.75000000000007</v>
      </c>
      <c r="S121" s="3">
        <f t="shared" si="17"/>
        <v>99.69047619047626</v>
      </c>
      <c r="T121" s="3">
        <f t="shared" si="17"/>
        <v>99.63095238095245</v>
      </c>
      <c r="U121" s="3">
        <f t="shared" si="17"/>
        <v>99.57142857142865</v>
      </c>
      <c r="V121" s="3">
        <f t="shared" si="17"/>
        <v>99.51190476190484</v>
      </c>
      <c r="W121" s="3">
        <f t="shared" si="17"/>
        <v>99.45238095238103</v>
      </c>
      <c r="X121" s="3">
        <f t="shared" si="17"/>
        <v>99.39285714285722</v>
      </c>
      <c r="Y121" s="3">
        <f t="shared" si="17"/>
        <v>99.33333333333343</v>
      </c>
      <c r="Z121" s="3">
        <f t="shared" si="17"/>
        <v>99.27380952380962</v>
      </c>
      <c r="AA121" s="3">
        <f t="shared" si="17"/>
        <v>99.21428571428581</v>
      </c>
      <c r="AB121" s="3">
        <f t="shared" si="17"/>
        <v>99.154761904762</v>
      </c>
      <c r="AC121" s="3">
        <f t="shared" si="17"/>
        <v>99.0952380952382</v>
      </c>
      <c r="AD121" s="3">
        <f t="shared" si="17"/>
        <v>99.03571428571439</v>
      </c>
      <c r="AE121" s="3">
        <f t="shared" si="17"/>
        <v>98.97619047619058</v>
      </c>
      <c r="AF121" s="3">
        <f t="shared" si="16"/>
        <v>98.91666666666679</v>
      </c>
    </row>
    <row r="122" spans="1:32" ht="12.75">
      <c r="A122" s="1">
        <v>88.0999999999991</v>
      </c>
      <c r="B122" s="3">
        <f t="shared" si="18"/>
        <v>100.70414201183434</v>
      </c>
      <c r="C122" s="3">
        <f t="shared" si="18"/>
        <v>100.6449704142012</v>
      </c>
      <c r="D122" s="3">
        <f t="shared" si="18"/>
        <v>100.58579881656807</v>
      </c>
      <c r="E122" s="3">
        <f t="shared" si="18"/>
        <v>100.52662721893493</v>
      </c>
      <c r="F122" s="3">
        <f t="shared" si="18"/>
        <v>100.46745562130181</v>
      </c>
      <c r="G122" s="3">
        <f t="shared" si="18"/>
        <v>100.40828402366867</v>
      </c>
      <c r="H122" s="3">
        <f t="shared" si="18"/>
        <v>100.34911242603553</v>
      </c>
      <c r="I122" s="3">
        <f t="shared" si="18"/>
        <v>100.28994082840241</v>
      </c>
      <c r="J122" s="3">
        <f t="shared" si="18"/>
        <v>100.23076923076927</v>
      </c>
      <c r="K122" s="3">
        <f t="shared" si="18"/>
        <v>100.17159763313614</v>
      </c>
      <c r="L122" s="3">
        <f t="shared" si="18"/>
        <v>100.112426035503</v>
      </c>
      <c r="M122" s="3">
        <f t="shared" si="18"/>
        <v>100.05325443786987</v>
      </c>
      <c r="N122" s="3">
        <f t="shared" si="18"/>
        <v>99.99408284023674</v>
      </c>
      <c r="O122" s="3">
        <f t="shared" si="18"/>
        <v>99.9349112426036</v>
      </c>
      <c r="P122" s="3">
        <f t="shared" si="18"/>
        <v>99.87573964497048</v>
      </c>
      <c r="Q122" s="3">
        <f t="shared" si="18"/>
        <v>99.81656804733734</v>
      </c>
      <c r="R122" s="3">
        <f t="shared" si="17"/>
        <v>99.7573964497042</v>
      </c>
      <c r="S122" s="3">
        <f t="shared" si="17"/>
        <v>99.69822485207108</v>
      </c>
      <c r="T122" s="3">
        <f t="shared" si="17"/>
        <v>99.63905325443794</v>
      </c>
      <c r="U122" s="3">
        <f t="shared" si="17"/>
        <v>99.57988165680482</v>
      </c>
      <c r="V122" s="3">
        <f t="shared" si="17"/>
        <v>99.52071005917168</v>
      </c>
      <c r="W122" s="3">
        <f t="shared" si="17"/>
        <v>99.46153846153854</v>
      </c>
      <c r="X122" s="3">
        <f t="shared" si="17"/>
        <v>99.40236686390541</v>
      </c>
      <c r="Y122" s="3">
        <f t="shared" si="17"/>
        <v>99.34319526627228</v>
      </c>
      <c r="Z122" s="3">
        <f t="shared" si="17"/>
        <v>99.28402366863915</v>
      </c>
      <c r="AA122" s="3">
        <f t="shared" si="17"/>
        <v>99.22485207100601</v>
      </c>
      <c r="AB122" s="3">
        <f t="shared" si="17"/>
        <v>99.16568047337287</v>
      </c>
      <c r="AC122" s="3">
        <f t="shared" si="17"/>
        <v>99.10650887573975</v>
      </c>
      <c r="AD122" s="3">
        <f t="shared" si="17"/>
        <v>99.04733727810661</v>
      </c>
      <c r="AE122" s="3">
        <f t="shared" si="17"/>
        <v>98.98816568047349</v>
      </c>
      <c r="AF122" s="3">
        <f t="shared" si="16"/>
        <v>98.92899408284035</v>
      </c>
    </row>
    <row r="123" spans="1:32" ht="12.75">
      <c r="A123" s="1">
        <v>87.9999999999991</v>
      </c>
      <c r="B123" s="3">
        <f t="shared" si="18"/>
        <v>100.70588235294119</v>
      </c>
      <c r="C123" s="3">
        <f t="shared" si="18"/>
        <v>100.64705882352943</v>
      </c>
      <c r="D123" s="3">
        <f t="shared" si="18"/>
        <v>100.58823529411767</v>
      </c>
      <c r="E123" s="3">
        <f t="shared" si="18"/>
        <v>100.52941176470591</v>
      </c>
      <c r="F123" s="3">
        <f t="shared" si="18"/>
        <v>100.47058823529414</v>
      </c>
      <c r="G123" s="3">
        <f t="shared" si="18"/>
        <v>100.41176470588239</v>
      </c>
      <c r="H123" s="3">
        <f t="shared" si="18"/>
        <v>100.35294117647062</v>
      </c>
      <c r="I123" s="3">
        <f t="shared" si="18"/>
        <v>100.29411764705885</v>
      </c>
      <c r="J123" s="3">
        <f t="shared" si="18"/>
        <v>100.2352941176471</v>
      </c>
      <c r="K123" s="3">
        <f t="shared" si="18"/>
        <v>100.17647058823533</v>
      </c>
      <c r="L123" s="3">
        <f t="shared" si="18"/>
        <v>100.11764705882358</v>
      </c>
      <c r="M123" s="3">
        <f t="shared" si="18"/>
        <v>100.05882352941181</v>
      </c>
      <c r="N123" s="3">
        <f t="shared" si="18"/>
        <v>100.00000000000006</v>
      </c>
      <c r="O123" s="3">
        <f t="shared" si="18"/>
        <v>99.94117647058829</v>
      </c>
      <c r="P123" s="3">
        <f t="shared" si="18"/>
        <v>99.88235294117653</v>
      </c>
      <c r="Q123" s="3">
        <f t="shared" si="18"/>
        <v>99.82352941176477</v>
      </c>
      <c r="R123" s="3">
        <f t="shared" si="17"/>
        <v>99.76470588235301</v>
      </c>
      <c r="S123" s="3">
        <f t="shared" si="17"/>
        <v>99.70588235294125</v>
      </c>
      <c r="T123" s="3">
        <f t="shared" si="17"/>
        <v>99.64705882352948</v>
      </c>
      <c r="U123" s="3">
        <f t="shared" si="17"/>
        <v>99.58823529411772</v>
      </c>
      <c r="V123" s="3">
        <f t="shared" si="17"/>
        <v>99.52941176470596</v>
      </c>
      <c r="W123" s="3">
        <f t="shared" si="17"/>
        <v>99.4705882352942</v>
      </c>
      <c r="X123" s="3">
        <f t="shared" si="17"/>
        <v>99.41176470588243</v>
      </c>
      <c r="Y123" s="3">
        <f t="shared" si="17"/>
        <v>99.35294117647068</v>
      </c>
      <c r="Z123" s="3">
        <f t="shared" si="17"/>
        <v>99.29411764705891</v>
      </c>
      <c r="AA123" s="3">
        <f t="shared" si="17"/>
        <v>99.23529411764716</v>
      </c>
      <c r="AB123" s="3">
        <f t="shared" si="17"/>
        <v>99.17647058823539</v>
      </c>
      <c r="AC123" s="3">
        <f t="shared" si="17"/>
        <v>99.11764705882364</v>
      </c>
      <c r="AD123" s="3">
        <f t="shared" si="17"/>
        <v>99.05882352941187</v>
      </c>
      <c r="AE123" s="3">
        <f t="shared" si="17"/>
        <v>99.0000000000001</v>
      </c>
      <c r="AF123" s="3">
        <f t="shared" si="16"/>
        <v>98.94117647058835</v>
      </c>
    </row>
    <row r="124" spans="1:32" ht="12.75">
      <c r="A124" s="1">
        <v>87.8999999999991</v>
      </c>
      <c r="B124" s="3">
        <f t="shared" si="18"/>
        <v>100.7076023391813</v>
      </c>
      <c r="C124" s="3">
        <f t="shared" si="18"/>
        <v>100.64912280701756</v>
      </c>
      <c r="D124" s="3">
        <f t="shared" si="18"/>
        <v>100.59064327485382</v>
      </c>
      <c r="E124" s="3">
        <f t="shared" si="18"/>
        <v>100.53216374269009</v>
      </c>
      <c r="F124" s="3">
        <f t="shared" si="18"/>
        <v>100.47368421052634</v>
      </c>
      <c r="G124" s="3">
        <f t="shared" si="18"/>
        <v>100.4152046783626</v>
      </c>
      <c r="H124" s="3">
        <f t="shared" si="18"/>
        <v>100.35672514619887</v>
      </c>
      <c r="I124" s="3">
        <f t="shared" si="18"/>
        <v>100.29824561403512</v>
      </c>
      <c r="J124" s="3">
        <f t="shared" si="18"/>
        <v>100.23976608187138</v>
      </c>
      <c r="K124" s="3">
        <f t="shared" si="18"/>
        <v>100.18128654970765</v>
      </c>
      <c r="L124" s="3">
        <f t="shared" si="18"/>
        <v>100.1228070175439</v>
      </c>
      <c r="M124" s="3">
        <f t="shared" si="18"/>
        <v>100.06432748538016</v>
      </c>
      <c r="N124" s="3">
        <f t="shared" si="18"/>
        <v>100.00584795321643</v>
      </c>
      <c r="O124" s="3">
        <f t="shared" si="18"/>
        <v>99.94736842105269</v>
      </c>
      <c r="P124" s="3">
        <f t="shared" si="18"/>
        <v>99.88888888888894</v>
      </c>
      <c r="Q124" s="3">
        <f t="shared" si="18"/>
        <v>99.83040935672521</v>
      </c>
      <c r="R124" s="3">
        <f t="shared" si="17"/>
        <v>99.77192982456147</v>
      </c>
      <c r="S124" s="3">
        <f t="shared" si="17"/>
        <v>99.71345029239772</v>
      </c>
      <c r="T124" s="3">
        <f t="shared" si="17"/>
        <v>99.654970760234</v>
      </c>
      <c r="U124" s="3">
        <f t="shared" si="17"/>
        <v>99.59649122807025</v>
      </c>
      <c r="V124" s="3">
        <f t="shared" si="17"/>
        <v>99.5380116959065</v>
      </c>
      <c r="W124" s="3">
        <f t="shared" si="17"/>
        <v>99.47953216374277</v>
      </c>
      <c r="X124" s="3">
        <f t="shared" si="17"/>
        <v>99.42105263157903</v>
      </c>
      <c r="Y124" s="3">
        <f t="shared" si="17"/>
        <v>99.36257309941529</v>
      </c>
      <c r="Z124" s="3">
        <f t="shared" si="17"/>
        <v>99.30409356725156</v>
      </c>
      <c r="AA124" s="3">
        <f t="shared" si="17"/>
        <v>99.24561403508781</v>
      </c>
      <c r="AB124" s="3">
        <f t="shared" si="17"/>
        <v>99.18713450292407</v>
      </c>
      <c r="AC124" s="3">
        <f t="shared" si="17"/>
        <v>99.12865497076034</v>
      </c>
      <c r="AD124" s="3">
        <f t="shared" si="17"/>
        <v>99.07017543859659</v>
      </c>
      <c r="AE124" s="3">
        <f t="shared" si="17"/>
        <v>99.01169590643285</v>
      </c>
      <c r="AF124" s="3">
        <f t="shared" si="16"/>
        <v>98.95321637426912</v>
      </c>
    </row>
    <row r="125" spans="1:32" ht="12.75">
      <c r="A125" s="1">
        <v>87.7999999999991</v>
      </c>
      <c r="B125" s="3">
        <f t="shared" si="18"/>
        <v>100.7093023255814</v>
      </c>
      <c r="C125" s="3">
        <f t="shared" si="18"/>
        <v>100.6511627906977</v>
      </c>
      <c r="D125" s="3">
        <f t="shared" si="18"/>
        <v>100.59302325581397</v>
      </c>
      <c r="E125" s="3">
        <f t="shared" si="18"/>
        <v>100.53488372093025</v>
      </c>
      <c r="F125" s="3">
        <f t="shared" si="18"/>
        <v>100.47674418604655</v>
      </c>
      <c r="G125" s="3">
        <f t="shared" si="18"/>
        <v>100.41860465116282</v>
      </c>
      <c r="H125" s="3">
        <f t="shared" si="18"/>
        <v>100.3604651162791</v>
      </c>
      <c r="I125" s="3">
        <f t="shared" si="18"/>
        <v>100.30232558139538</v>
      </c>
      <c r="J125" s="3">
        <f t="shared" si="18"/>
        <v>100.24418604651167</v>
      </c>
      <c r="K125" s="3">
        <f t="shared" si="18"/>
        <v>100.18604651162795</v>
      </c>
      <c r="L125" s="3">
        <f t="shared" si="18"/>
        <v>100.12790697674423</v>
      </c>
      <c r="M125" s="3">
        <f t="shared" si="18"/>
        <v>100.06976744186052</v>
      </c>
      <c r="N125" s="3">
        <f t="shared" si="18"/>
        <v>100.0116279069768</v>
      </c>
      <c r="O125" s="3">
        <f t="shared" si="18"/>
        <v>99.95348837209308</v>
      </c>
      <c r="P125" s="3">
        <f t="shared" si="18"/>
        <v>99.89534883720935</v>
      </c>
      <c r="Q125" s="3">
        <f t="shared" si="18"/>
        <v>99.83720930232565</v>
      </c>
      <c r="R125" s="3">
        <f t="shared" si="17"/>
        <v>99.77906976744192</v>
      </c>
      <c r="S125" s="3">
        <f t="shared" si="17"/>
        <v>99.7209302325582</v>
      </c>
      <c r="T125" s="3">
        <f t="shared" si="17"/>
        <v>99.6627906976745</v>
      </c>
      <c r="U125" s="3">
        <f t="shared" si="17"/>
        <v>99.60465116279077</v>
      </c>
      <c r="V125" s="3">
        <f t="shared" si="17"/>
        <v>99.54651162790705</v>
      </c>
      <c r="W125" s="3">
        <f t="shared" si="17"/>
        <v>99.48837209302333</v>
      </c>
      <c r="X125" s="3">
        <f t="shared" si="17"/>
        <v>99.43023255813962</v>
      </c>
      <c r="Y125" s="3">
        <f t="shared" si="17"/>
        <v>99.3720930232559</v>
      </c>
      <c r="Z125" s="3">
        <f t="shared" si="17"/>
        <v>99.31395348837218</v>
      </c>
      <c r="AA125" s="3">
        <f t="shared" si="17"/>
        <v>99.25581395348846</v>
      </c>
      <c r="AB125" s="3">
        <f t="shared" si="17"/>
        <v>99.19767441860475</v>
      </c>
      <c r="AC125" s="3">
        <f t="shared" si="17"/>
        <v>99.13953488372103</v>
      </c>
      <c r="AD125" s="3">
        <f t="shared" si="17"/>
        <v>99.0813953488373</v>
      </c>
      <c r="AE125" s="3">
        <f t="shared" si="17"/>
        <v>99.0232558139536</v>
      </c>
      <c r="AF125" s="3">
        <f t="shared" si="16"/>
        <v>98.96511627906987</v>
      </c>
    </row>
    <row r="126" spans="1:32" ht="12.75">
      <c r="A126" s="1">
        <v>87.699999999999</v>
      </c>
      <c r="B126" s="3">
        <f t="shared" si="18"/>
        <v>100.71098265895955</v>
      </c>
      <c r="C126" s="3">
        <f t="shared" si="18"/>
        <v>100.65317919075146</v>
      </c>
      <c r="D126" s="3">
        <f t="shared" si="18"/>
        <v>100.59537572254338</v>
      </c>
      <c r="E126" s="3">
        <f t="shared" si="18"/>
        <v>100.53757225433529</v>
      </c>
      <c r="F126" s="3">
        <f t="shared" si="18"/>
        <v>100.4797687861272</v>
      </c>
      <c r="G126" s="3">
        <f t="shared" si="18"/>
        <v>100.4219653179191</v>
      </c>
      <c r="H126" s="3">
        <f t="shared" si="18"/>
        <v>100.36416184971102</v>
      </c>
      <c r="I126" s="3">
        <f t="shared" si="18"/>
        <v>100.30635838150293</v>
      </c>
      <c r="J126" s="3">
        <f t="shared" si="18"/>
        <v>100.24855491329484</v>
      </c>
      <c r="K126" s="3">
        <f t="shared" si="18"/>
        <v>100.19075144508675</v>
      </c>
      <c r="L126" s="3">
        <f t="shared" si="18"/>
        <v>100.13294797687867</v>
      </c>
      <c r="M126" s="3">
        <f t="shared" si="18"/>
        <v>100.07514450867058</v>
      </c>
      <c r="N126" s="3">
        <f t="shared" si="18"/>
        <v>100.01734104046248</v>
      </c>
      <c r="O126" s="3">
        <f t="shared" si="18"/>
        <v>99.95953757225439</v>
      </c>
      <c r="P126" s="3">
        <f t="shared" si="18"/>
        <v>99.90173410404631</v>
      </c>
      <c r="Q126" s="3">
        <f t="shared" si="18"/>
        <v>99.84393063583822</v>
      </c>
      <c r="R126" s="3">
        <f t="shared" si="17"/>
        <v>99.78612716763013</v>
      </c>
      <c r="S126" s="3">
        <f t="shared" si="17"/>
        <v>99.72832369942203</v>
      </c>
      <c r="T126" s="3">
        <f t="shared" si="17"/>
        <v>99.67052023121396</v>
      </c>
      <c r="U126" s="3">
        <f t="shared" si="17"/>
        <v>99.61271676300586</v>
      </c>
      <c r="V126" s="3">
        <f t="shared" si="17"/>
        <v>99.55491329479777</v>
      </c>
      <c r="W126" s="3">
        <f t="shared" si="17"/>
        <v>99.49710982658968</v>
      </c>
      <c r="X126" s="3">
        <f t="shared" si="17"/>
        <v>99.4393063583816</v>
      </c>
      <c r="Y126" s="3">
        <f t="shared" si="17"/>
        <v>99.38150289017351</v>
      </c>
      <c r="Z126" s="3">
        <f t="shared" si="17"/>
        <v>99.32369942196542</v>
      </c>
      <c r="AA126" s="3">
        <f t="shared" si="17"/>
        <v>99.26589595375732</v>
      </c>
      <c r="AB126" s="3">
        <f t="shared" si="17"/>
        <v>99.20809248554924</v>
      </c>
      <c r="AC126" s="3">
        <f t="shared" si="17"/>
        <v>99.15028901734115</v>
      </c>
      <c r="AD126" s="3">
        <f t="shared" si="17"/>
        <v>99.09248554913306</v>
      </c>
      <c r="AE126" s="3">
        <f t="shared" si="17"/>
        <v>99.03468208092497</v>
      </c>
      <c r="AF126" s="3">
        <f t="shared" si="16"/>
        <v>98.97687861271687</v>
      </c>
    </row>
    <row r="127" spans="1:32" ht="12.75">
      <c r="A127" s="1">
        <v>87.599999999999</v>
      </c>
      <c r="B127" s="3">
        <f t="shared" si="18"/>
        <v>100.71264367816093</v>
      </c>
      <c r="C127" s="3">
        <f t="shared" si="18"/>
        <v>100.65517241379312</v>
      </c>
      <c r="D127" s="3">
        <f t="shared" si="18"/>
        <v>100.5977011494253</v>
      </c>
      <c r="E127" s="3">
        <f t="shared" si="18"/>
        <v>100.5402298850575</v>
      </c>
      <c r="F127" s="3">
        <f t="shared" si="18"/>
        <v>100.48275862068968</v>
      </c>
      <c r="G127" s="3">
        <f t="shared" si="18"/>
        <v>100.42528735632187</v>
      </c>
      <c r="H127" s="3">
        <f t="shared" si="18"/>
        <v>100.36781609195405</v>
      </c>
      <c r="I127" s="3">
        <f t="shared" si="18"/>
        <v>100.31034482758625</v>
      </c>
      <c r="J127" s="3">
        <f t="shared" si="18"/>
        <v>100.25287356321843</v>
      </c>
      <c r="K127" s="3">
        <f t="shared" si="18"/>
        <v>100.19540229885062</v>
      </c>
      <c r="L127" s="3">
        <f t="shared" si="18"/>
        <v>100.1379310344828</v>
      </c>
      <c r="M127" s="3">
        <f t="shared" si="18"/>
        <v>100.080459770115</v>
      </c>
      <c r="N127" s="3">
        <f t="shared" si="18"/>
        <v>100.02298850574718</v>
      </c>
      <c r="O127" s="3">
        <f t="shared" si="18"/>
        <v>99.96551724137937</v>
      </c>
      <c r="P127" s="3">
        <f t="shared" si="18"/>
        <v>99.90804597701155</v>
      </c>
      <c r="Q127" s="3">
        <f t="shared" si="18"/>
        <v>99.85057471264375</v>
      </c>
      <c r="R127" s="3">
        <f t="shared" si="17"/>
        <v>99.79310344827593</v>
      </c>
      <c r="S127" s="3">
        <f t="shared" si="17"/>
        <v>99.73563218390812</v>
      </c>
      <c r="T127" s="3">
        <f t="shared" si="17"/>
        <v>99.6781609195403</v>
      </c>
      <c r="U127" s="3">
        <f t="shared" si="17"/>
        <v>99.6206896551725</v>
      </c>
      <c r="V127" s="3">
        <f t="shared" si="17"/>
        <v>99.56321839080468</v>
      </c>
      <c r="W127" s="3">
        <f t="shared" si="17"/>
        <v>99.50574712643687</v>
      </c>
      <c r="X127" s="3">
        <f t="shared" si="17"/>
        <v>99.44827586206905</v>
      </c>
      <c r="Y127" s="3">
        <f t="shared" si="17"/>
        <v>99.39080459770125</v>
      </c>
      <c r="Z127" s="3">
        <f t="shared" si="17"/>
        <v>99.33333333333343</v>
      </c>
      <c r="AA127" s="3">
        <f t="shared" si="17"/>
        <v>99.27586206896562</v>
      </c>
      <c r="AB127" s="3">
        <f t="shared" si="17"/>
        <v>99.2183908045978</v>
      </c>
      <c r="AC127" s="3">
        <f t="shared" si="17"/>
        <v>99.16091954023</v>
      </c>
      <c r="AD127" s="3">
        <f t="shared" si="17"/>
        <v>99.10344827586218</v>
      </c>
      <c r="AE127" s="3">
        <f t="shared" si="17"/>
        <v>99.04597701149436</v>
      </c>
      <c r="AF127" s="3">
        <f t="shared" si="16"/>
        <v>98.98850574712655</v>
      </c>
    </row>
    <row r="128" spans="1:32" ht="12.75">
      <c r="A128" s="1">
        <v>87.499999999999</v>
      </c>
      <c r="B128" s="3">
        <f t="shared" si="18"/>
        <v>100.71428571428574</v>
      </c>
      <c r="C128" s="3">
        <f t="shared" si="18"/>
        <v>100.65714285714287</v>
      </c>
      <c r="D128" s="3">
        <f t="shared" si="18"/>
        <v>100.60000000000002</v>
      </c>
      <c r="E128" s="3">
        <f t="shared" si="18"/>
        <v>100.54285714285717</v>
      </c>
      <c r="F128" s="3">
        <f t="shared" si="18"/>
        <v>100.48571428571431</v>
      </c>
      <c r="G128" s="3">
        <f t="shared" si="18"/>
        <v>100.42857142857146</v>
      </c>
      <c r="H128" s="3">
        <f t="shared" si="18"/>
        <v>100.37142857142861</v>
      </c>
      <c r="I128" s="3">
        <f t="shared" si="18"/>
        <v>100.31428571428576</v>
      </c>
      <c r="J128" s="3">
        <f t="shared" si="18"/>
        <v>100.2571428571429</v>
      </c>
      <c r="K128" s="3">
        <f t="shared" si="18"/>
        <v>100.20000000000005</v>
      </c>
      <c r="L128" s="3">
        <f t="shared" si="18"/>
        <v>100.1428571428572</v>
      </c>
      <c r="M128" s="3">
        <f t="shared" si="18"/>
        <v>100.08571428571433</v>
      </c>
      <c r="N128" s="3">
        <f t="shared" si="18"/>
        <v>100.02857142857148</v>
      </c>
      <c r="O128" s="3">
        <f t="shared" si="18"/>
        <v>99.97142857142863</v>
      </c>
      <c r="P128" s="3">
        <f t="shared" si="18"/>
        <v>99.91428571428578</v>
      </c>
      <c r="Q128" s="3">
        <f t="shared" si="18"/>
        <v>99.85714285714292</v>
      </c>
      <c r="R128" s="3">
        <f t="shared" si="17"/>
        <v>99.80000000000007</v>
      </c>
      <c r="S128" s="3">
        <f t="shared" si="17"/>
        <v>99.74285714285722</v>
      </c>
      <c r="T128" s="3">
        <f t="shared" si="17"/>
        <v>99.68571428571435</v>
      </c>
      <c r="U128" s="3">
        <f t="shared" si="17"/>
        <v>99.6285714285715</v>
      </c>
      <c r="V128" s="3">
        <f t="shared" si="17"/>
        <v>99.57142857142865</v>
      </c>
      <c r="W128" s="3">
        <f t="shared" si="17"/>
        <v>99.5142857142858</v>
      </c>
      <c r="X128" s="3">
        <f t="shared" si="17"/>
        <v>99.45714285714294</v>
      </c>
      <c r="Y128" s="3">
        <f t="shared" si="17"/>
        <v>99.40000000000009</v>
      </c>
      <c r="Z128" s="3">
        <f t="shared" si="17"/>
        <v>99.34285714285724</v>
      </c>
      <c r="AA128" s="3">
        <f t="shared" si="17"/>
        <v>99.28571428571438</v>
      </c>
      <c r="AB128" s="3">
        <f t="shared" si="17"/>
        <v>99.22857142857153</v>
      </c>
      <c r="AC128" s="3">
        <f t="shared" si="17"/>
        <v>99.17142857142868</v>
      </c>
      <c r="AD128" s="3">
        <f t="shared" si="17"/>
        <v>99.11428571428583</v>
      </c>
      <c r="AE128" s="3">
        <f t="shared" si="17"/>
        <v>99.05714285714296</v>
      </c>
      <c r="AF128" s="3">
        <f t="shared" si="16"/>
        <v>99.00000000000011</v>
      </c>
    </row>
    <row r="129" spans="1:32" ht="12.75">
      <c r="A129" s="1">
        <v>87.399999999999</v>
      </c>
      <c r="B129" s="3">
        <f t="shared" si="18"/>
        <v>100.71590909090911</v>
      </c>
      <c r="C129" s="3">
        <f t="shared" si="18"/>
        <v>100.65909090909093</v>
      </c>
      <c r="D129" s="3">
        <f t="shared" si="18"/>
        <v>100.60227272727275</v>
      </c>
      <c r="E129" s="3">
        <f t="shared" si="18"/>
        <v>100.54545454545458</v>
      </c>
      <c r="F129" s="3">
        <f t="shared" si="18"/>
        <v>100.48863636363639</v>
      </c>
      <c r="G129" s="3">
        <f t="shared" si="18"/>
        <v>100.43181818181822</v>
      </c>
      <c r="H129" s="3">
        <f t="shared" si="18"/>
        <v>100.37500000000004</v>
      </c>
      <c r="I129" s="3">
        <f t="shared" si="18"/>
        <v>100.31818181818186</v>
      </c>
      <c r="J129" s="3">
        <f t="shared" si="18"/>
        <v>100.26136363636368</v>
      </c>
      <c r="K129" s="3">
        <f t="shared" si="18"/>
        <v>100.2045454545455</v>
      </c>
      <c r="L129" s="3">
        <f t="shared" si="18"/>
        <v>100.14772727272732</v>
      </c>
      <c r="M129" s="3">
        <f t="shared" si="18"/>
        <v>100.09090909090914</v>
      </c>
      <c r="N129" s="3">
        <f t="shared" si="18"/>
        <v>100.03409090909096</v>
      </c>
      <c r="O129" s="3">
        <f t="shared" si="18"/>
        <v>99.97727272727279</v>
      </c>
      <c r="P129" s="3">
        <f t="shared" si="18"/>
        <v>99.9204545454546</v>
      </c>
      <c r="Q129" s="3">
        <f t="shared" si="18"/>
        <v>99.86363636363643</v>
      </c>
      <c r="R129" s="3">
        <f t="shared" si="17"/>
        <v>99.80681818181824</v>
      </c>
      <c r="S129" s="3">
        <f t="shared" si="17"/>
        <v>99.75000000000007</v>
      </c>
      <c r="T129" s="3">
        <f t="shared" si="17"/>
        <v>99.6931818181819</v>
      </c>
      <c r="U129" s="3">
        <f t="shared" si="17"/>
        <v>99.63636363636371</v>
      </c>
      <c r="V129" s="3">
        <f t="shared" si="17"/>
        <v>99.57954545454554</v>
      </c>
      <c r="W129" s="3">
        <f t="shared" si="17"/>
        <v>99.52272727272735</v>
      </c>
      <c r="X129" s="3">
        <f t="shared" si="17"/>
        <v>99.46590909090918</v>
      </c>
      <c r="Y129" s="3">
        <f t="shared" si="17"/>
        <v>99.409090909091</v>
      </c>
      <c r="Z129" s="3">
        <f t="shared" si="17"/>
        <v>99.35227272727282</v>
      </c>
      <c r="AA129" s="3">
        <f t="shared" si="17"/>
        <v>99.29545454545465</v>
      </c>
      <c r="AB129" s="3">
        <f t="shared" si="17"/>
        <v>99.23863636363646</v>
      </c>
      <c r="AC129" s="3">
        <f t="shared" si="17"/>
        <v>99.18181818181829</v>
      </c>
      <c r="AD129" s="3">
        <f t="shared" si="17"/>
        <v>99.12500000000011</v>
      </c>
      <c r="AE129" s="3">
        <f t="shared" si="17"/>
        <v>99.06818181818193</v>
      </c>
      <c r="AF129" s="3">
        <f t="shared" si="16"/>
        <v>99.01136363636375</v>
      </c>
    </row>
    <row r="130" spans="1:32" ht="12.75">
      <c r="A130" s="1">
        <v>87.299999999999</v>
      </c>
      <c r="B130" s="3">
        <f t="shared" si="18"/>
        <v>100.7175141242938</v>
      </c>
      <c r="C130" s="3">
        <f t="shared" si="18"/>
        <v>100.66101694915257</v>
      </c>
      <c r="D130" s="3">
        <f t="shared" si="18"/>
        <v>100.60451977401132</v>
      </c>
      <c r="E130" s="3">
        <f t="shared" si="18"/>
        <v>100.54802259887008</v>
      </c>
      <c r="F130" s="3">
        <f t="shared" si="18"/>
        <v>100.49152542372885</v>
      </c>
      <c r="G130" s="3">
        <f t="shared" si="18"/>
        <v>100.4350282485876</v>
      </c>
      <c r="H130" s="3">
        <f t="shared" si="18"/>
        <v>100.37853107344637</v>
      </c>
      <c r="I130" s="3">
        <f t="shared" si="18"/>
        <v>100.32203389830512</v>
      </c>
      <c r="J130" s="3">
        <f t="shared" si="18"/>
        <v>100.26553672316388</v>
      </c>
      <c r="K130" s="3">
        <f t="shared" si="18"/>
        <v>100.20903954802264</v>
      </c>
      <c r="L130" s="3">
        <f t="shared" si="18"/>
        <v>100.1525423728814</v>
      </c>
      <c r="M130" s="3">
        <f t="shared" si="18"/>
        <v>100.09604519774017</v>
      </c>
      <c r="N130" s="3">
        <f t="shared" si="18"/>
        <v>100.03954802259892</v>
      </c>
      <c r="O130" s="3">
        <f t="shared" si="18"/>
        <v>99.98305084745769</v>
      </c>
      <c r="P130" s="3">
        <f t="shared" si="18"/>
        <v>99.92655367231644</v>
      </c>
      <c r="Q130" s="3">
        <f aca="true" t="shared" si="19" ref="Q130:AE145">(((100-$A130)-(100-Q$2))/(100-$A130+5))+100</f>
        <v>99.8700564971752</v>
      </c>
      <c r="R130" s="3">
        <f t="shared" si="19"/>
        <v>99.81355932203397</v>
      </c>
      <c r="S130" s="3">
        <f t="shared" si="19"/>
        <v>99.75706214689272</v>
      </c>
      <c r="T130" s="3">
        <f t="shared" si="19"/>
        <v>99.70056497175149</v>
      </c>
      <c r="U130" s="3">
        <f t="shared" si="19"/>
        <v>99.64406779661024</v>
      </c>
      <c r="V130" s="3">
        <f t="shared" si="19"/>
        <v>99.58757062146901</v>
      </c>
      <c r="W130" s="3">
        <f t="shared" si="19"/>
        <v>99.53107344632777</v>
      </c>
      <c r="X130" s="3">
        <f t="shared" si="19"/>
        <v>99.47457627118652</v>
      </c>
      <c r="Y130" s="3">
        <f t="shared" si="19"/>
        <v>99.41807909604529</v>
      </c>
      <c r="Z130" s="3">
        <f t="shared" si="19"/>
        <v>99.36158192090404</v>
      </c>
      <c r="AA130" s="3">
        <f t="shared" si="19"/>
        <v>99.30508474576281</v>
      </c>
      <c r="AB130" s="3">
        <f t="shared" si="19"/>
        <v>99.24858757062157</v>
      </c>
      <c r="AC130" s="3">
        <f t="shared" si="19"/>
        <v>99.19209039548034</v>
      </c>
      <c r="AD130" s="3">
        <f t="shared" si="19"/>
        <v>99.13559322033909</v>
      </c>
      <c r="AE130" s="3">
        <f t="shared" si="19"/>
        <v>99.07909604519784</v>
      </c>
      <c r="AF130" s="3">
        <f t="shared" si="16"/>
        <v>99.02259887005661</v>
      </c>
    </row>
    <row r="131" spans="1:32" ht="12.75">
      <c r="A131" s="1">
        <v>87.199999999999</v>
      </c>
      <c r="B131" s="3">
        <f aca="true" t="shared" si="20" ref="B131:Q146">(((100-$A131)-(100-B$2))/(100-$A131+5))+100</f>
        <v>100.71910112359552</v>
      </c>
      <c r="C131" s="3">
        <f t="shared" si="20"/>
        <v>100.66292134831463</v>
      </c>
      <c r="D131" s="3">
        <f t="shared" si="20"/>
        <v>100.60674157303373</v>
      </c>
      <c r="E131" s="3">
        <f t="shared" si="20"/>
        <v>100.55056179775283</v>
      </c>
      <c r="F131" s="3">
        <f t="shared" si="20"/>
        <v>100.49438202247194</v>
      </c>
      <c r="G131" s="3">
        <f t="shared" si="20"/>
        <v>100.43820224719104</v>
      </c>
      <c r="H131" s="3">
        <f t="shared" si="20"/>
        <v>100.38202247191015</v>
      </c>
      <c r="I131" s="3">
        <f t="shared" si="20"/>
        <v>100.32584269662925</v>
      </c>
      <c r="J131" s="3">
        <f t="shared" si="20"/>
        <v>100.26966292134836</v>
      </c>
      <c r="K131" s="3">
        <f t="shared" si="20"/>
        <v>100.21348314606746</v>
      </c>
      <c r="L131" s="3">
        <f t="shared" si="20"/>
        <v>100.15730337078656</v>
      </c>
      <c r="M131" s="3">
        <f t="shared" si="20"/>
        <v>100.10112359550567</v>
      </c>
      <c r="N131" s="3">
        <f t="shared" si="20"/>
        <v>100.04494382022477</v>
      </c>
      <c r="O131" s="3">
        <f t="shared" si="20"/>
        <v>99.98876404494388</v>
      </c>
      <c r="P131" s="3">
        <f t="shared" si="20"/>
        <v>99.93258426966298</v>
      </c>
      <c r="Q131" s="3">
        <f t="shared" si="19"/>
        <v>99.87640449438209</v>
      </c>
      <c r="R131" s="3">
        <f t="shared" si="19"/>
        <v>99.82022471910119</v>
      </c>
      <c r="S131" s="3">
        <f t="shared" si="19"/>
        <v>99.7640449438203</v>
      </c>
      <c r="T131" s="3">
        <f t="shared" si="19"/>
        <v>99.7078651685394</v>
      </c>
      <c r="U131" s="3">
        <f t="shared" si="19"/>
        <v>99.6516853932585</v>
      </c>
      <c r="V131" s="3">
        <f t="shared" si="19"/>
        <v>99.59550561797761</v>
      </c>
      <c r="W131" s="3">
        <f t="shared" si="19"/>
        <v>99.53932584269671</v>
      </c>
      <c r="X131" s="3">
        <f t="shared" si="19"/>
        <v>99.48314606741582</v>
      </c>
      <c r="Y131" s="3">
        <f t="shared" si="19"/>
        <v>99.42696629213492</v>
      </c>
      <c r="Z131" s="3">
        <f t="shared" si="19"/>
        <v>99.37078651685403</v>
      </c>
      <c r="AA131" s="3">
        <f t="shared" si="19"/>
        <v>99.31460674157313</v>
      </c>
      <c r="AB131" s="3">
        <f t="shared" si="19"/>
        <v>99.25842696629223</v>
      </c>
      <c r="AC131" s="3">
        <f t="shared" si="19"/>
        <v>99.20224719101134</v>
      </c>
      <c r="AD131" s="3">
        <f t="shared" si="19"/>
        <v>99.14606741573044</v>
      </c>
      <c r="AE131" s="3">
        <f t="shared" si="19"/>
        <v>99.08988764044955</v>
      </c>
      <c r="AF131" s="3">
        <f t="shared" si="16"/>
        <v>99.03370786516865</v>
      </c>
    </row>
    <row r="132" spans="1:32" ht="12.75">
      <c r="A132" s="1">
        <v>87.099999999999</v>
      </c>
      <c r="B132" s="3">
        <f t="shared" si="20"/>
        <v>100.72067039106147</v>
      </c>
      <c r="C132" s="3">
        <f t="shared" si="20"/>
        <v>100.66480446927376</v>
      </c>
      <c r="D132" s="3">
        <f t="shared" si="20"/>
        <v>100.60893854748606</v>
      </c>
      <c r="E132" s="3">
        <f t="shared" si="20"/>
        <v>100.55307262569835</v>
      </c>
      <c r="F132" s="3">
        <f t="shared" si="20"/>
        <v>100.49720670391065</v>
      </c>
      <c r="G132" s="3">
        <f t="shared" si="20"/>
        <v>100.44134078212294</v>
      </c>
      <c r="H132" s="3">
        <f t="shared" si="20"/>
        <v>100.38547486033524</v>
      </c>
      <c r="I132" s="3">
        <f t="shared" si="20"/>
        <v>100.32960893854752</v>
      </c>
      <c r="J132" s="3">
        <f t="shared" si="20"/>
        <v>100.27374301675982</v>
      </c>
      <c r="K132" s="3">
        <f t="shared" si="20"/>
        <v>100.21787709497211</v>
      </c>
      <c r="L132" s="3">
        <f t="shared" si="20"/>
        <v>100.16201117318441</v>
      </c>
      <c r="M132" s="3">
        <f t="shared" si="20"/>
        <v>100.1061452513967</v>
      </c>
      <c r="N132" s="3">
        <f t="shared" si="20"/>
        <v>100.050279329609</v>
      </c>
      <c r="O132" s="3">
        <f t="shared" si="20"/>
        <v>99.99441340782128</v>
      </c>
      <c r="P132" s="3">
        <f t="shared" si="20"/>
        <v>99.93854748603358</v>
      </c>
      <c r="Q132" s="3">
        <f t="shared" si="19"/>
        <v>99.88268156424587</v>
      </c>
      <c r="R132" s="3">
        <f t="shared" si="19"/>
        <v>99.82681564245817</v>
      </c>
      <c r="S132" s="3">
        <f t="shared" si="19"/>
        <v>99.77094972067046</v>
      </c>
      <c r="T132" s="3">
        <f t="shared" si="19"/>
        <v>99.71508379888276</v>
      </c>
      <c r="U132" s="3">
        <f t="shared" si="19"/>
        <v>99.65921787709505</v>
      </c>
      <c r="V132" s="3">
        <f t="shared" si="19"/>
        <v>99.60335195530735</v>
      </c>
      <c r="W132" s="3">
        <f t="shared" si="19"/>
        <v>99.54748603351963</v>
      </c>
      <c r="X132" s="3">
        <f t="shared" si="19"/>
        <v>99.49162011173193</v>
      </c>
      <c r="Y132" s="3">
        <f t="shared" si="19"/>
        <v>99.43575418994422</v>
      </c>
      <c r="Z132" s="3">
        <f t="shared" si="19"/>
        <v>99.37988826815652</v>
      </c>
      <c r="AA132" s="3">
        <f t="shared" si="19"/>
        <v>99.3240223463688</v>
      </c>
      <c r="AB132" s="3">
        <f t="shared" si="19"/>
        <v>99.26815642458111</v>
      </c>
      <c r="AC132" s="3">
        <f t="shared" si="19"/>
        <v>99.2122905027934</v>
      </c>
      <c r="AD132" s="3">
        <f t="shared" si="19"/>
        <v>99.1564245810057</v>
      </c>
      <c r="AE132" s="3">
        <f t="shared" si="19"/>
        <v>99.10055865921798</v>
      </c>
      <c r="AF132" s="3">
        <f t="shared" si="16"/>
        <v>99.04469273743028</v>
      </c>
    </row>
    <row r="133" spans="1:32" ht="12.75">
      <c r="A133" s="1">
        <v>86.999999999999</v>
      </c>
      <c r="B133" s="3">
        <f t="shared" si="20"/>
        <v>100.72222222222224</v>
      </c>
      <c r="C133" s="3">
        <f t="shared" si="20"/>
        <v>100.66666666666669</v>
      </c>
      <c r="D133" s="3">
        <f t="shared" si="20"/>
        <v>100.61111111111113</v>
      </c>
      <c r="E133" s="3">
        <f t="shared" si="20"/>
        <v>100.55555555555559</v>
      </c>
      <c r="F133" s="3">
        <f t="shared" si="20"/>
        <v>100.50000000000003</v>
      </c>
      <c r="G133" s="3">
        <f t="shared" si="20"/>
        <v>100.44444444444447</v>
      </c>
      <c r="H133" s="3">
        <f t="shared" si="20"/>
        <v>100.38888888888893</v>
      </c>
      <c r="I133" s="3">
        <f t="shared" si="20"/>
        <v>100.33333333333337</v>
      </c>
      <c r="J133" s="3">
        <f t="shared" si="20"/>
        <v>100.27777777777781</v>
      </c>
      <c r="K133" s="3">
        <f t="shared" si="20"/>
        <v>100.22222222222227</v>
      </c>
      <c r="L133" s="3">
        <f t="shared" si="20"/>
        <v>100.16666666666671</v>
      </c>
      <c r="M133" s="3">
        <f t="shared" si="20"/>
        <v>100.11111111111116</v>
      </c>
      <c r="N133" s="3">
        <f t="shared" si="20"/>
        <v>100.05555555555561</v>
      </c>
      <c r="O133" s="3">
        <f t="shared" si="20"/>
        <v>100.00000000000006</v>
      </c>
      <c r="P133" s="3">
        <f t="shared" si="20"/>
        <v>99.9444444444445</v>
      </c>
      <c r="Q133" s="3">
        <f t="shared" si="19"/>
        <v>99.88888888888896</v>
      </c>
      <c r="R133" s="3">
        <f t="shared" si="19"/>
        <v>99.8333333333334</v>
      </c>
      <c r="S133" s="3">
        <f t="shared" si="19"/>
        <v>99.77777777777784</v>
      </c>
      <c r="T133" s="3">
        <f t="shared" si="19"/>
        <v>99.7222222222223</v>
      </c>
      <c r="U133" s="3">
        <f t="shared" si="19"/>
        <v>99.66666666666674</v>
      </c>
      <c r="V133" s="3">
        <f t="shared" si="19"/>
        <v>99.61111111111119</v>
      </c>
      <c r="W133" s="3">
        <f t="shared" si="19"/>
        <v>99.55555555555564</v>
      </c>
      <c r="X133" s="3">
        <f t="shared" si="19"/>
        <v>99.50000000000009</v>
      </c>
      <c r="Y133" s="3">
        <f t="shared" si="19"/>
        <v>99.44444444444453</v>
      </c>
      <c r="Z133" s="3">
        <f t="shared" si="19"/>
        <v>99.38888888888897</v>
      </c>
      <c r="AA133" s="3">
        <f t="shared" si="19"/>
        <v>99.33333333333343</v>
      </c>
      <c r="AB133" s="3">
        <f t="shared" si="19"/>
        <v>99.27777777777787</v>
      </c>
      <c r="AC133" s="3">
        <f t="shared" si="19"/>
        <v>99.22222222222231</v>
      </c>
      <c r="AD133" s="3">
        <f t="shared" si="19"/>
        <v>99.16666666666677</v>
      </c>
      <c r="AE133" s="3">
        <f t="shared" si="19"/>
        <v>99.11111111111121</v>
      </c>
      <c r="AF133" s="3">
        <f t="shared" si="16"/>
        <v>99.05555555555566</v>
      </c>
    </row>
    <row r="134" spans="1:32" ht="12.75">
      <c r="A134" s="1">
        <v>86.899999999999</v>
      </c>
      <c r="B134" s="3">
        <f t="shared" si="20"/>
        <v>100.72375690607737</v>
      </c>
      <c r="C134" s="3">
        <f t="shared" si="20"/>
        <v>100.66850828729284</v>
      </c>
      <c r="D134" s="3">
        <f t="shared" si="20"/>
        <v>100.6132596685083</v>
      </c>
      <c r="E134" s="3">
        <f t="shared" si="20"/>
        <v>100.55801104972379</v>
      </c>
      <c r="F134" s="3">
        <f t="shared" si="20"/>
        <v>100.50276243093926</v>
      </c>
      <c r="G134" s="3">
        <f t="shared" si="20"/>
        <v>100.44751381215472</v>
      </c>
      <c r="H134" s="3">
        <f t="shared" si="20"/>
        <v>100.39226519337019</v>
      </c>
      <c r="I134" s="3">
        <f t="shared" si="20"/>
        <v>100.33701657458568</v>
      </c>
      <c r="J134" s="3">
        <f t="shared" si="20"/>
        <v>100.28176795580114</v>
      </c>
      <c r="K134" s="3">
        <f t="shared" si="20"/>
        <v>100.22651933701661</v>
      </c>
      <c r="L134" s="3">
        <f t="shared" si="20"/>
        <v>100.1712707182321</v>
      </c>
      <c r="M134" s="3">
        <f t="shared" si="20"/>
        <v>100.11602209944756</v>
      </c>
      <c r="N134" s="3">
        <f t="shared" si="20"/>
        <v>100.06077348066303</v>
      </c>
      <c r="O134" s="3">
        <f t="shared" si="20"/>
        <v>100.00552486187851</v>
      </c>
      <c r="P134" s="3">
        <f t="shared" si="20"/>
        <v>99.95027624309398</v>
      </c>
      <c r="Q134" s="3">
        <f t="shared" si="19"/>
        <v>99.89502762430945</v>
      </c>
      <c r="R134" s="3">
        <f t="shared" si="19"/>
        <v>99.83977900552493</v>
      </c>
      <c r="S134" s="3">
        <f t="shared" si="19"/>
        <v>99.7845303867404</v>
      </c>
      <c r="T134" s="3">
        <f t="shared" si="19"/>
        <v>99.72928176795587</v>
      </c>
      <c r="U134" s="3">
        <f t="shared" si="19"/>
        <v>99.67403314917135</v>
      </c>
      <c r="V134" s="3">
        <f t="shared" si="19"/>
        <v>99.61878453038682</v>
      </c>
      <c r="W134" s="3">
        <f t="shared" si="19"/>
        <v>99.56353591160229</v>
      </c>
      <c r="X134" s="3">
        <f t="shared" si="19"/>
        <v>99.50828729281777</v>
      </c>
      <c r="Y134" s="3">
        <f t="shared" si="19"/>
        <v>99.45303867403324</v>
      </c>
      <c r="Z134" s="3">
        <f t="shared" si="19"/>
        <v>99.3977900552487</v>
      </c>
      <c r="AA134" s="3">
        <f t="shared" si="19"/>
        <v>99.34254143646417</v>
      </c>
      <c r="AB134" s="3">
        <f t="shared" si="19"/>
        <v>99.28729281767966</v>
      </c>
      <c r="AC134" s="3">
        <f t="shared" si="19"/>
        <v>99.23204419889512</v>
      </c>
      <c r="AD134" s="3">
        <f t="shared" si="19"/>
        <v>99.17679558011059</v>
      </c>
      <c r="AE134" s="3">
        <f t="shared" si="19"/>
        <v>99.12154696132608</v>
      </c>
      <c r="AF134" s="3">
        <f t="shared" si="16"/>
        <v>99.06629834254154</v>
      </c>
    </row>
    <row r="135" spans="1:32" ht="12.75">
      <c r="A135" s="1">
        <v>86.799999999999</v>
      </c>
      <c r="B135" s="3">
        <f t="shared" si="20"/>
        <v>100.72527472527474</v>
      </c>
      <c r="C135" s="3">
        <f t="shared" si="20"/>
        <v>100.67032967032969</v>
      </c>
      <c r="D135" s="3">
        <f t="shared" si="20"/>
        <v>100.61538461538464</v>
      </c>
      <c r="E135" s="3">
        <f t="shared" si="20"/>
        <v>100.56043956043959</v>
      </c>
      <c r="F135" s="3">
        <f t="shared" si="20"/>
        <v>100.50549450549454</v>
      </c>
      <c r="G135" s="3">
        <f t="shared" si="20"/>
        <v>100.45054945054947</v>
      </c>
      <c r="H135" s="3">
        <f t="shared" si="20"/>
        <v>100.39560439560442</v>
      </c>
      <c r="I135" s="3">
        <f t="shared" si="20"/>
        <v>100.34065934065937</v>
      </c>
      <c r="J135" s="3">
        <f t="shared" si="20"/>
        <v>100.28571428571432</v>
      </c>
      <c r="K135" s="3">
        <f t="shared" si="20"/>
        <v>100.23076923076927</v>
      </c>
      <c r="L135" s="3">
        <f t="shared" si="20"/>
        <v>100.17582417582422</v>
      </c>
      <c r="M135" s="3">
        <f t="shared" si="20"/>
        <v>100.12087912087917</v>
      </c>
      <c r="N135" s="3">
        <f t="shared" si="20"/>
        <v>100.06593406593412</v>
      </c>
      <c r="O135" s="3">
        <f t="shared" si="20"/>
        <v>100.01098901098906</v>
      </c>
      <c r="P135" s="3">
        <f t="shared" si="20"/>
        <v>99.95604395604401</v>
      </c>
      <c r="Q135" s="3">
        <f t="shared" si="19"/>
        <v>99.90109890109896</v>
      </c>
      <c r="R135" s="3">
        <f t="shared" si="19"/>
        <v>99.84615384615391</v>
      </c>
      <c r="S135" s="3">
        <f t="shared" si="19"/>
        <v>99.79120879120886</v>
      </c>
      <c r="T135" s="3">
        <f t="shared" si="19"/>
        <v>99.73626373626381</v>
      </c>
      <c r="U135" s="3">
        <f t="shared" si="19"/>
        <v>99.68131868131876</v>
      </c>
      <c r="V135" s="3">
        <f t="shared" si="19"/>
        <v>99.6263736263737</v>
      </c>
      <c r="W135" s="3">
        <f t="shared" si="19"/>
        <v>99.57142857142865</v>
      </c>
      <c r="X135" s="3">
        <f t="shared" si="19"/>
        <v>99.5164835164836</v>
      </c>
      <c r="Y135" s="3">
        <f t="shared" si="19"/>
        <v>99.46153846153855</v>
      </c>
      <c r="Z135" s="3">
        <f t="shared" si="19"/>
        <v>99.40659340659349</v>
      </c>
      <c r="AA135" s="3">
        <f t="shared" si="19"/>
        <v>99.35164835164844</v>
      </c>
      <c r="AB135" s="3">
        <f t="shared" si="19"/>
        <v>99.29670329670338</v>
      </c>
      <c r="AC135" s="3">
        <f t="shared" si="19"/>
        <v>99.24175824175833</v>
      </c>
      <c r="AD135" s="3">
        <f t="shared" si="19"/>
        <v>99.18681318681328</v>
      </c>
      <c r="AE135" s="3">
        <f t="shared" si="19"/>
        <v>99.13186813186823</v>
      </c>
      <c r="AF135" s="3">
        <f t="shared" si="16"/>
        <v>99.07692307692318</v>
      </c>
    </row>
    <row r="136" spans="1:32" ht="12.75">
      <c r="A136" s="1">
        <v>86.699999999999</v>
      </c>
      <c r="B136" s="3">
        <f t="shared" si="20"/>
        <v>100.72677595628417</v>
      </c>
      <c r="C136" s="3">
        <f t="shared" si="20"/>
        <v>100.672131147541</v>
      </c>
      <c r="D136" s="3">
        <f t="shared" si="20"/>
        <v>100.61748633879783</v>
      </c>
      <c r="E136" s="3">
        <f t="shared" si="20"/>
        <v>100.56284153005467</v>
      </c>
      <c r="F136" s="3">
        <f t="shared" si="20"/>
        <v>100.5081967213115</v>
      </c>
      <c r="G136" s="3">
        <f t="shared" si="20"/>
        <v>100.45355191256833</v>
      </c>
      <c r="H136" s="3">
        <f t="shared" si="20"/>
        <v>100.39890710382517</v>
      </c>
      <c r="I136" s="3">
        <f t="shared" si="20"/>
        <v>100.344262295082</v>
      </c>
      <c r="J136" s="3">
        <f t="shared" si="20"/>
        <v>100.28961748633884</v>
      </c>
      <c r="K136" s="3">
        <f t="shared" si="20"/>
        <v>100.23497267759566</v>
      </c>
      <c r="L136" s="3">
        <f t="shared" si="20"/>
        <v>100.1803278688525</v>
      </c>
      <c r="M136" s="3">
        <f t="shared" si="20"/>
        <v>100.12568306010934</v>
      </c>
      <c r="N136" s="3">
        <f t="shared" si="20"/>
        <v>100.07103825136618</v>
      </c>
      <c r="O136" s="3">
        <f t="shared" si="20"/>
        <v>100.016393442623</v>
      </c>
      <c r="P136" s="3">
        <f t="shared" si="20"/>
        <v>99.96174863387984</v>
      </c>
      <c r="Q136" s="3">
        <f t="shared" si="19"/>
        <v>99.90710382513667</v>
      </c>
      <c r="R136" s="3">
        <f t="shared" si="19"/>
        <v>99.85245901639351</v>
      </c>
      <c r="S136" s="3">
        <f t="shared" si="19"/>
        <v>99.79781420765033</v>
      </c>
      <c r="T136" s="3">
        <f t="shared" si="19"/>
        <v>99.74316939890717</v>
      </c>
      <c r="U136" s="3">
        <f t="shared" si="19"/>
        <v>99.68852459016401</v>
      </c>
      <c r="V136" s="3">
        <f t="shared" si="19"/>
        <v>99.63387978142084</v>
      </c>
      <c r="W136" s="3">
        <f t="shared" si="19"/>
        <v>99.57923497267767</v>
      </c>
      <c r="X136" s="3">
        <f t="shared" si="19"/>
        <v>99.5245901639345</v>
      </c>
      <c r="Y136" s="3">
        <f t="shared" si="19"/>
        <v>99.46994535519134</v>
      </c>
      <c r="Z136" s="3">
        <f t="shared" si="19"/>
        <v>99.41530054644818</v>
      </c>
      <c r="AA136" s="3">
        <f t="shared" si="19"/>
        <v>99.360655737705</v>
      </c>
      <c r="AB136" s="3">
        <f t="shared" si="19"/>
        <v>99.30601092896184</v>
      </c>
      <c r="AC136" s="3">
        <f t="shared" si="19"/>
        <v>99.25136612021868</v>
      </c>
      <c r="AD136" s="3">
        <f t="shared" si="19"/>
        <v>99.19672131147551</v>
      </c>
      <c r="AE136" s="3">
        <f t="shared" si="19"/>
        <v>99.14207650273234</v>
      </c>
      <c r="AF136" s="3">
        <f t="shared" si="16"/>
        <v>99.08743169398917</v>
      </c>
    </row>
    <row r="137" spans="1:32" ht="12.75">
      <c r="A137" s="1">
        <v>86.599999999999</v>
      </c>
      <c r="B137" s="3">
        <f t="shared" si="20"/>
        <v>100.72826086956523</v>
      </c>
      <c r="C137" s="3">
        <f t="shared" si="20"/>
        <v>100.67391304347828</v>
      </c>
      <c r="D137" s="3">
        <f t="shared" si="20"/>
        <v>100.61956521739133</v>
      </c>
      <c r="E137" s="3">
        <f t="shared" si="20"/>
        <v>100.56521739130437</v>
      </c>
      <c r="F137" s="3">
        <f t="shared" si="20"/>
        <v>100.51086956521742</v>
      </c>
      <c r="G137" s="3">
        <f t="shared" si="20"/>
        <v>100.45652173913047</v>
      </c>
      <c r="H137" s="3">
        <f t="shared" si="20"/>
        <v>100.40217391304351</v>
      </c>
      <c r="I137" s="3">
        <f t="shared" si="20"/>
        <v>100.34782608695656</v>
      </c>
      <c r="J137" s="3">
        <f t="shared" si="20"/>
        <v>100.2934782608696</v>
      </c>
      <c r="K137" s="3">
        <f t="shared" si="20"/>
        <v>100.23913043478265</v>
      </c>
      <c r="L137" s="3">
        <f t="shared" si="20"/>
        <v>100.1847826086957</v>
      </c>
      <c r="M137" s="3">
        <f t="shared" si="20"/>
        <v>100.13043478260875</v>
      </c>
      <c r="N137" s="3">
        <f t="shared" si="20"/>
        <v>100.07608695652179</v>
      </c>
      <c r="O137" s="3">
        <f t="shared" si="20"/>
        <v>100.02173913043484</v>
      </c>
      <c r="P137" s="3">
        <f t="shared" si="20"/>
        <v>99.96739130434788</v>
      </c>
      <c r="Q137" s="3">
        <f t="shared" si="19"/>
        <v>99.91304347826093</v>
      </c>
      <c r="R137" s="3">
        <f t="shared" si="19"/>
        <v>99.85869565217398</v>
      </c>
      <c r="S137" s="3">
        <f t="shared" si="19"/>
        <v>99.80434782608702</v>
      </c>
      <c r="T137" s="3">
        <f t="shared" si="19"/>
        <v>99.75000000000007</v>
      </c>
      <c r="U137" s="3">
        <f t="shared" si="19"/>
        <v>99.69565217391312</v>
      </c>
      <c r="V137" s="3">
        <f t="shared" si="19"/>
        <v>99.64130434782616</v>
      </c>
      <c r="W137" s="3">
        <f t="shared" si="19"/>
        <v>99.58695652173921</v>
      </c>
      <c r="X137" s="3">
        <f t="shared" si="19"/>
        <v>99.53260869565226</v>
      </c>
      <c r="Y137" s="3">
        <f t="shared" si="19"/>
        <v>99.4782608695653</v>
      </c>
      <c r="Z137" s="3">
        <f t="shared" si="19"/>
        <v>99.42391304347835</v>
      </c>
      <c r="AA137" s="3">
        <f t="shared" si="19"/>
        <v>99.3695652173914</v>
      </c>
      <c r="AB137" s="3">
        <f t="shared" si="19"/>
        <v>99.31521739130444</v>
      </c>
      <c r="AC137" s="3">
        <f t="shared" si="19"/>
        <v>99.26086956521749</v>
      </c>
      <c r="AD137" s="3">
        <f t="shared" si="19"/>
        <v>99.20652173913054</v>
      </c>
      <c r="AE137" s="3">
        <f t="shared" si="19"/>
        <v>99.15217391304358</v>
      </c>
      <c r="AF137" s="3">
        <f t="shared" si="16"/>
        <v>99.09782608695663</v>
      </c>
    </row>
    <row r="138" spans="1:32" ht="12.75">
      <c r="A138" s="1">
        <v>86.4999999999989</v>
      </c>
      <c r="B138" s="3">
        <f t="shared" si="20"/>
        <v>100.72972972972974</v>
      </c>
      <c r="C138" s="3">
        <f t="shared" si="20"/>
        <v>100.67567567567569</v>
      </c>
      <c r="D138" s="3">
        <f t="shared" si="20"/>
        <v>100.62162162162164</v>
      </c>
      <c r="E138" s="3">
        <f t="shared" si="20"/>
        <v>100.5675675675676</v>
      </c>
      <c r="F138" s="3">
        <f t="shared" si="20"/>
        <v>100.51351351351354</v>
      </c>
      <c r="G138" s="3">
        <f t="shared" si="20"/>
        <v>100.4594594594595</v>
      </c>
      <c r="H138" s="3">
        <f t="shared" si="20"/>
        <v>100.40540540540545</v>
      </c>
      <c r="I138" s="3">
        <f t="shared" si="20"/>
        <v>100.35135135135138</v>
      </c>
      <c r="J138" s="3">
        <f t="shared" si="20"/>
        <v>100.29729729729733</v>
      </c>
      <c r="K138" s="3">
        <f t="shared" si="20"/>
        <v>100.24324324324328</v>
      </c>
      <c r="L138" s="3">
        <f t="shared" si="20"/>
        <v>100.18918918918924</v>
      </c>
      <c r="M138" s="3">
        <f t="shared" si="20"/>
        <v>100.13513513513519</v>
      </c>
      <c r="N138" s="3">
        <f t="shared" si="20"/>
        <v>100.08108108108114</v>
      </c>
      <c r="O138" s="3">
        <f t="shared" si="20"/>
        <v>100.02702702702709</v>
      </c>
      <c r="P138" s="3">
        <f t="shared" si="20"/>
        <v>99.97297297297304</v>
      </c>
      <c r="Q138" s="3">
        <f t="shared" si="19"/>
        <v>99.91891891891898</v>
      </c>
      <c r="R138" s="3">
        <f t="shared" si="19"/>
        <v>99.86486486486493</v>
      </c>
      <c r="S138" s="3">
        <f t="shared" si="19"/>
        <v>99.81081081081088</v>
      </c>
      <c r="T138" s="3">
        <f t="shared" si="19"/>
        <v>99.75675675675683</v>
      </c>
      <c r="U138" s="3">
        <f t="shared" si="19"/>
        <v>99.70270270270278</v>
      </c>
      <c r="V138" s="3">
        <f t="shared" si="19"/>
        <v>99.64864864864873</v>
      </c>
      <c r="W138" s="3">
        <f t="shared" si="19"/>
        <v>99.59459459459468</v>
      </c>
      <c r="X138" s="3">
        <f t="shared" si="19"/>
        <v>99.54054054054063</v>
      </c>
      <c r="Y138" s="3">
        <f t="shared" si="19"/>
        <v>99.48648648648657</v>
      </c>
      <c r="Z138" s="3">
        <f t="shared" si="19"/>
        <v>99.43243243243252</v>
      </c>
      <c r="AA138" s="3">
        <f t="shared" si="19"/>
        <v>99.37837837837847</v>
      </c>
      <c r="AB138" s="3">
        <f t="shared" si="19"/>
        <v>99.32432432432442</v>
      </c>
      <c r="AC138" s="3">
        <f t="shared" si="19"/>
        <v>99.27027027027037</v>
      </c>
      <c r="AD138" s="3">
        <f t="shared" si="19"/>
        <v>99.21621621621632</v>
      </c>
      <c r="AE138" s="3">
        <f t="shared" si="19"/>
        <v>99.16216216216228</v>
      </c>
      <c r="AF138" s="3">
        <f t="shared" si="16"/>
        <v>99.10810810810823</v>
      </c>
    </row>
    <row r="139" spans="1:32" ht="12.75">
      <c r="A139" s="1">
        <v>86.3999999999989</v>
      </c>
      <c r="B139" s="3">
        <f t="shared" si="20"/>
        <v>100.73118279569894</v>
      </c>
      <c r="C139" s="3">
        <f t="shared" si="20"/>
        <v>100.67741935483873</v>
      </c>
      <c r="D139" s="3">
        <f t="shared" si="20"/>
        <v>100.62365591397851</v>
      </c>
      <c r="E139" s="3">
        <f t="shared" si="20"/>
        <v>100.5698924731183</v>
      </c>
      <c r="F139" s="3">
        <f t="shared" si="20"/>
        <v>100.51612903225809</v>
      </c>
      <c r="G139" s="3">
        <f t="shared" si="20"/>
        <v>100.46236559139788</v>
      </c>
      <c r="H139" s="3">
        <f t="shared" si="20"/>
        <v>100.40860215053767</v>
      </c>
      <c r="I139" s="3">
        <f t="shared" si="20"/>
        <v>100.35483870967745</v>
      </c>
      <c r="J139" s="3">
        <f t="shared" si="20"/>
        <v>100.30107526881724</v>
      </c>
      <c r="K139" s="3">
        <f t="shared" si="20"/>
        <v>100.24731182795703</v>
      </c>
      <c r="L139" s="3">
        <f t="shared" si="20"/>
        <v>100.19354838709683</v>
      </c>
      <c r="M139" s="3">
        <f t="shared" si="20"/>
        <v>100.13978494623662</v>
      </c>
      <c r="N139" s="3">
        <f t="shared" si="20"/>
        <v>100.0860215053764</v>
      </c>
      <c r="O139" s="3">
        <f t="shared" si="20"/>
        <v>100.03225806451618</v>
      </c>
      <c r="P139" s="3">
        <f t="shared" si="20"/>
        <v>99.97849462365598</v>
      </c>
      <c r="Q139" s="3">
        <f t="shared" si="19"/>
        <v>99.92473118279577</v>
      </c>
      <c r="R139" s="3">
        <f t="shared" si="19"/>
        <v>99.87096774193554</v>
      </c>
      <c r="S139" s="3">
        <f t="shared" si="19"/>
        <v>99.81720430107534</v>
      </c>
      <c r="T139" s="3">
        <f t="shared" si="19"/>
        <v>99.76344086021513</v>
      </c>
      <c r="U139" s="3">
        <f t="shared" si="19"/>
        <v>99.70967741935492</v>
      </c>
      <c r="V139" s="3">
        <f t="shared" si="19"/>
        <v>99.65591397849471</v>
      </c>
      <c r="W139" s="3">
        <f t="shared" si="19"/>
        <v>99.60215053763449</v>
      </c>
      <c r="X139" s="3">
        <f t="shared" si="19"/>
        <v>99.54838709677428</v>
      </c>
      <c r="Y139" s="3">
        <f t="shared" si="19"/>
        <v>99.49462365591407</v>
      </c>
      <c r="Z139" s="3">
        <f t="shared" si="19"/>
        <v>99.44086021505386</v>
      </c>
      <c r="AA139" s="3">
        <f t="shared" si="19"/>
        <v>99.38709677419365</v>
      </c>
      <c r="AB139" s="3">
        <f t="shared" si="19"/>
        <v>99.33333333333343</v>
      </c>
      <c r="AC139" s="3">
        <f t="shared" si="19"/>
        <v>99.27956989247322</v>
      </c>
      <c r="AD139" s="3">
        <f t="shared" si="19"/>
        <v>99.22580645161301</v>
      </c>
      <c r="AE139" s="3">
        <f t="shared" si="19"/>
        <v>99.1720430107528</v>
      </c>
      <c r="AF139" s="3">
        <f t="shared" si="16"/>
        <v>99.11827956989258</v>
      </c>
    </row>
    <row r="140" spans="1:32" ht="12.75">
      <c r="A140" s="1">
        <v>86.2999999999989</v>
      </c>
      <c r="B140" s="3">
        <f t="shared" si="20"/>
        <v>100.73262032085563</v>
      </c>
      <c r="C140" s="3">
        <f t="shared" si="20"/>
        <v>100.67914438502676</v>
      </c>
      <c r="D140" s="3">
        <f t="shared" si="20"/>
        <v>100.62566844919789</v>
      </c>
      <c r="E140" s="3">
        <f t="shared" si="20"/>
        <v>100.572192513369</v>
      </c>
      <c r="F140" s="3">
        <f t="shared" si="20"/>
        <v>100.51871657754013</v>
      </c>
      <c r="G140" s="3">
        <f t="shared" si="20"/>
        <v>100.46524064171126</v>
      </c>
      <c r="H140" s="3">
        <f t="shared" si="20"/>
        <v>100.41176470588239</v>
      </c>
      <c r="I140" s="3">
        <f t="shared" si="20"/>
        <v>100.35828877005352</v>
      </c>
      <c r="J140" s="3">
        <f t="shared" si="20"/>
        <v>100.30481283422463</v>
      </c>
      <c r="K140" s="3">
        <f t="shared" si="20"/>
        <v>100.25133689839576</v>
      </c>
      <c r="L140" s="3">
        <f t="shared" si="20"/>
        <v>100.19786096256689</v>
      </c>
      <c r="M140" s="3">
        <f t="shared" si="20"/>
        <v>100.14438502673802</v>
      </c>
      <c r="N140" s="3">
        <f t="shared" si="20"/>
        <v>100.09090909090915</v>
      </c>
      <c r="O140" s="3">
        <f t="shared" si="20"/>
        <v>100.03743315508027</v>
      </c>
      <c r="P140" s="3">
        <f t="shared" si="20"/>
        <v>99.9839572192514</v>
      </c>
      <c r="Q140" s="3">
        <f t="shared" si="19"/>
        <v>99.93048128342252</v>
      </c>
      <c r="R140" s="3">
        <f t="shared" si="19"/>
        <v>99.87700534759365</v>
      </c>
      <c r="S140" s="3">
        <f t="shared" si="19"/>
        <v>99.82352941176478</v>
      </c>
      <c r="T140" s="3">
        <f t="shared" si="19"/>
        <v>99.7700534759359</v>
      </c>
      <c r="U140" s="3">
        <f t="shared" si="19"/>
        <v>99.71657754010702</v>
      </c>
      <c r="V140" s="3">
        <f t="shared" si="19"/>
        <v>99.66310160427815</v>
      </c>
      <c r="W140" s="3">
        <f t="shared" si="19"/>
        <v>99.60962566844928</v>
      </c>
      <c r="X140" s="3">
        <f t="shared" si="19"/>
        <v>99.55614973262041</v>
      </c>
      <c r="Y140" s="3">
        <f t="shared" si="19"/>
        <v>99.50267379679153</v>
      </c>
      <c r="Z140" s="3">
        <f t="shared" si="19"/>
        <v>99.44919786096266</v>
      </c>
      <c r="AA140" s="3">
        <f t="shared" si="19"/>
        <v>99.39572192513378</v>
      </c>
      <c r="AB140" s="3">
        <f t="shared" si="19"/>
        <v>99.34224598930491</v>
      </c>
      <c r="AC140" s="3">
        <f t="shared" si="19"/>
        <v>99.28877005347604</v>
      </c>
      <c r="AD140" s="3">
        <f t="shared" si="19"/>
        <v>99.23529411764716</v>
      </c>
      <c r="AE140" s="3">
        <f t="shared" si="19"/>
        <v>99.18181818181829</v>
      </c>
      <c r="AF140" s="3">
        <f t="shared" si="16"/>
        <v>99.12834224598942</v>
      </c>
    </row>
    <row r="141" spans="1:32" ht="12.75">
      <c r="A141" s="1">
        <v>86.1999999999989</v>
      </c>
      <c r="B141" s="3">
        <f t="shared" si="20"/>
        <v>100.7340425531915</v>
      </c>
      <c r="C141" s="3">
        <f t="shared" si="20"/>
        <v>100.6808510638298</v>
      </c>
      <c r="D141" s="3">
        <f t="shared" si="20"/>
        <v>100.62765957446811</v>
      </c>
      <c r="E141" s="3">
        <f t="shared" si="20"/>
        <v>100.5744680851064</v>
      </c>
      <c r="F141" s="3">
        <f t="shared" si="20"/>
        <v>100.52127659574471</v>
      </c>
      <c r="G141" s="3">
        <f t="shared" si="20"/>
        <v>100.46808510638301</v>
      </c>
      <c r="H141" s="3">
        <f t="shared" si="20"/>
        <v>100.4148936170213</v>
      </c>
      <c r="I141" s="3">
        <f t="shared" si="20"/>
        <v>100.36170212765961</v>
      </c>
      <c r="J141" s="3">
        <f t="shared" si="20"/>
        <v>100.30851063829792</v>
      </c>
      <c r="K141" s="3">
        <f t="shared" si="20"/>
        <v>100.25531914893621</v>
      </c>
      <c r="L141" s="3">
        <f t="shared" si="20"/>
        <v>100.20212765957451</v>
      </c>
      <c r="M141" s="3">
        <f t="shared" si="20"/>
        <v>100.14893617021282</v>
      </c>
      <c r="N141" s="3">
        <f t="shared" si="20"/>
        <v>100.09574468085111</v>
      </c>
      <c r="O141" s="3">
        <f t="shared" si="20"/>
        <v>100.04255319148942</v>
      </c>
      <c r="P141" s="3">
        <f t="shared" si="20"/>
        <v>99.98936170212772</v>
      </c>
      <c r="Q141" s="3">
        <f t="shared" si="19"/>
        <v>99.93617021276602</v>
      </c>
      <c r="R141" s="3">
        <f t="shared" si="19"/>
        <v>99.88297872340432</v>
      </c>
      <c r="S141" s="3">
        <f t="shared" si="19"/>
        <v>99.82978723404263</v>
      </c>
      <c r="T141" s="3">
        <f t="shared" si="19"/>
        <v>99.77659574468092</v>
      </c>
      <c r="U141" s="3">
        <f t="shared" si="19"/>
        <v>99.72340425531922</v>
      </c>
      <c r="V141" s="3">
        <f t="shared" si="19"/>
        <v>99.67021276595753</v>
      </c>
      <c r="W141" s="3">
        <f t="shared" si="19"/>
        <v>99.61702127659582</v>
      </c>
      <c r="X141" s="3">
        <f t="shared" si="19"/>
        <v>99.56382978723413</v>
      </c>
      <c r="Y141" s="3">
        <f t="shared" si="19"/>
        <v>99.51063829787243</v>
      </c>
      <c r="Z141" s="3">
        <f t="shared" si="19"/>
        <v>99.45744680851072</v>
      </c>
      <c r="AA141" s="3">
        <f t="shared" si="19"/>
        <v>99.40425531914903</v>
      </c>
      <c r="AB141" s="3">
        <f t="shared" si="19"/>
        <v>99.35106382978734</v>
      </c>
      <c r="AC141" s="3">
        <f t="shared" si="19"/>
        <v>99.29787234042563</v>
      </c>
      <c r="AD141" s="3">
        <f t="shared" si="19"/>
        <v>99.24468085106393</v>
      </c>
      <c r="AE141" s="3">
        <f t="shared" si="19"/>
        <v>99.19148936170224</v>
      </c>
      <c r="AF141" s="3">
        <f t="shared" si="16"/>
        <v>99.13829787234053</v>
      </c>
    </row>
    <row r="142" spans="1:32" ht="12.75">
      <c r="A142" s="1">
        <v>86.0999999999989</v>
      </c>
      <c r="B142" s="3">
        <f t="shared" si="20"/>
        <v>100.73544973544975</v>
      </c>
      <c r="C142" s="3">
        <f t="shared" si="20"/>
        <v>100.6825396825397</v>
      </c>
      <c r="D142" s="3">
        <f t="shared" si="20"/>
        <v>100.62962962962965</v>
      </c>
      <c r="E142" s="3">
        <f t="shared" si="20"/>
        <v>100.5767195767196</v>
      </c>
      <c r="F142" s="3">
        <f t="shared" si="20"/>
        <v>100.52380952380955</v>
      </c>
      <c r="G142" s="3">
        <f t="shared" si="20"/>
        <v>100.4708994708995</v>
      </c>
      <c r="H142" s="3">
        <f t="shared" si="20"/>
        <v>100.41798941798945</v>
      </c>
      <c r="I142" s="3">
        <f t="shared" si="20"/>
        <v>100.3650793650794</v>
      </c>
      <c r="J142" s="3">
        <f t="shared" si="20"/>
        <v>100.31216931216935</v>
      </c>
      <c r="K142" s="3">
        <f t="shared" si="20"/>
        <v>100.25925925925931</v>
      </c>
      <c r="L142" s="3">
        <f t="shared" si="20"/>
        <v>100.20634920634926</v>
      </c>
      <c r="M142" s="3">
        <f t="shared" si="20"/>
        <v>100.15343915343921</v>
      </c>
      <c r="N142" s="3">
        <f t="shared" si="20"/>
        <v>100.10052910052916</v>
      </c>
      <c r="O142" s="3">
        <f t="shared" si="20"/>
        <v>100.04761904761911</v>
      </c>
      <c r="P142" s="3">
        <f t="shared" si="20"/>
        <v>99.99470899470906</v>
      </c>
      <c r="Q142" s="3">
        <f t="shared" si="19"/>
        <v>99.94179894179901</v>
      </c>
      <c r="R142" s="3">
        <f t="shared" si="19"/>
        <v>99.88888888888896</v>
      </c>
      <c r="S142" s="3">
        <f t="shared" si="19"/>
        <v>99.8359788359789</v>
      </c>
      <c r="T142" s="3">
        <f t="shared" si="19"/>
        <v>99.78306878306886</v>
      </c>
      <c r="U142" s="3">
        <f t="shared" si="19"/>
        <v>99.7301587301588</v>
      </c>
      <c r="V142" s="3">
        <f t="shared" si="19"/>
        <v>99.67724867724876</v>
      </c>
      <c r="W142" s="3">
        <f t="shared" si="19"/>
        <v>99.6243386243387</v>
      </c>
      <c r="X142" s="3">
        <f t="shared" si="19"/>
        <v>99.57142857142865</v>
      </c>
      <c r="Y142" s="3">
        <f t="shared" si="19"/>
        <v>99.5185185185186</v>
      </c>
      <c r="Z142" s="3">
        <f t="shared" si="19"/>
        <v>99.46560846560855</v>
      </c>
      <c r="AA142" s="3">
        <f t="shared" si="19"/>
        <v>99.4126984126985</v>
      </c>
      <c r="AB142" s="3">
        <f t="shared" si="19"/>
        <v>99.35978835978845</v>
      </c>
      <c r="AC142" s="3">
        <f t="shared" si="19"/>
        <v>99.3068783068784</v>
      </c>
      <c r="AD142" s="3">
        <f t="shared" si="19"/>
        <v>99.25396825396835</v>
      </c>
      <c r="AE142" s="3">
        <f t="shared" si="19"/>
        <v>99.2010582010583</v>
      </c>
      <c r="AF142" s="3">
        <f t="shared" si="16"/>
        <v>99.14814814814825</v>
      </c>
    </row>
    <row r="143" spans="1:32" ht="12.75">
      <c r="A143" s="1">
        <v>85.9999999999989</v>
      </c>
      <c r="B143" s="3">
        <f t="shared" si="20"/>
        <v>100.73684210526318</v>
      </c>
      <c r="C143" s="3">
        <f t="shared" si="20"/>
        <v>100.68421052631581</v>
      </c>
      <c r="D143" s="3">
        <f t="shared" si="20"/>
        <v>100.63157894736844</v>
      </c>
      <c r="E143" s="3">
        <f t="shared" si="20"/>
        <v>100.57894736842108</v>
      </c>
      <c r="F143" s="3">
        <f t="shared" si="20"/>
        <v>100.52631578947371</v>
      </c>
      <c r="G143" s="3">
        <f t="shared" si="20"/>
        <v>100.47368421052634</v>
      </c>
      <c r="H143" s="3">
        <f t="shared" si="20"/>
        <v>100.42105263157899</v>
      </c>
      <c r="I143" s="3">
        <f t="shared" si="20"/>
        <v>100.36842105263162</v>
      </c>
      <c r="J143" s="3">
        <f t="shared" si="20"/>
        <v>100.31578947368425</v>
      </c>
      <c r="K143" s="3">
        <f t="shared" si="20"/>
        <v>100.26315789473688</v>
      </c>
      <c r="L143" s="3">
        <f t="shared" si="20"/>
        <v>100.21052631578952</v>
      </c>
      <c r="M143" s="3">
        <f t="shared" si="20"/>
        <v>100.15789473684215</v>
      </c>
      <c r="N143" s="3">
        <f t="shared" si="20"/>
        <v>100.10526315789478</v>
      </c>
      <c r="O143" s="3">
        <f t="shared" si="20"/>
        <v>100.05263157894743</v>
      </c>
      <c r="P143" s="3">
        <f t="shared" si="20"/>
        <v>100.00000000000006</v>
      </c>
      <c r="Q143" s="3">
        <f t="shared" si="19"/>
        <v>99.94736842105269</v>
      </c>
      <c r="R143" s="3">
        <f t="shared" si="19"/>
        <v>99.89473684210533</v>
      </c>
      <c r="S143" s="3">
        <f t="shared" si="19"/>
        <v>99.84210526315796</v>
      </c>
      <c r="T143" s="3">
        <f t="shared" si="19"/>
        <v>99.78947368421059</v>
      </c>
      <c r="U143" s="3">
        <f t="shared" si="19"/>
        <v>99.73684210526324</v>
      </c>
      <c r="V143" s="3">
        <f t="shared" si="19"/>
        <v>99.68421052631587</v>
      </c>
      <c r="W143" s="3">
        <f t="shared" si="19"/>
        <v>99.6315789473685</v>
      </c>
      <c r="X143" s="3">
        <f t="shared" si="19"/>
        <v>99.57894736842114</v>
      </c>
      <c r="Y143" s="3">
        <f t="shared" si="19"/>
        <v>99.52631578947377</v>
      </c>
      <c r="Z143" s="3">
        <f t="shared" si="19"/>
        <v>99.4736842105264</v>
      </c>
      <c r="AA143" s="3">
        <f t="shared" si="19"/>
        <v>99.42105263157904</v>
      </c>
      <c r="AB143" s="3">
        <f t="shared" si="19"/>
        <v>99.36842105263167</v>
      </c>
      <c r="AC143" s="3">
        <f t="shared" si="19"/>
        <v>99.3157894736843</v>
      </c>
      <c r="AD143" s="3">
        <f t="shared" si="19"/>
        <v>99.26315789473695</v>
      </c>
      <c r="AE143" s="3">
        <f t="shared" si="19"/>
        <v>99.21052631578958</v>
      </c>
      <c r="AF143" s="3">
        <f t="shared" si="16"/>
        <v>99.15789473684221</v>
      </c>
    </row>
    <row r="144" spans="1:32" ht="12.75">
      <c r="A144" s="1">
        <v>85.8999999999989</v>
      </c>
      <c r="B144" s="3">
        <f t="shared" si="20"/>
        <v>100.73821989528797</v>
      </c>
      <c r="C144" s="3">
        <f t="shared" si="20"/>
        <v>100.68586387434557</v>
      </c>
      <c r="D144" s="3">
        <f t="shared" si="20"/>
        <v>100.63350785340316</v>
      </c>
      <c r="E144" s="3">
        <f t="shared" si="20"/>
        <v>100.58115183246076</v>
      </c>
      <c r="F144" s="3">
        <f t="shared" si="20"/>
        <v>100.52879581151835</v>
      </c>
      <c r="G144" s="3">
        <f t="shared" si="20"/>
        <v>100.47643979057595</v>
      </c>
      <c r="H144" s="3">
        <f t="shared" si="20"/>
        <v>100.42408376963354</v>
      </c>
      <c r="I144" s="3">
        <f t="shared" si="20"/>
        <v>100.37172774869114</v>
      </c>
      <c r="J144" s="3">
        <f t="shared" si="20"/>
        <v>100.31937172774873</v>
      </c>
      <c r="K144" s="3">
        <f t="shared" si="20"/>
        <v>100.26701570680632</v>
      </c>
      <c r="L144" s="3">
        <f t="shared" si="20"/>
        <v>100.21465968586392</v>
      </c>
      <c r="M144" s="3">
        <f t="shared" si="20"/>
        <v>100.16230366492151</v>
      </c>
      <c r="N144" s="3">
        <f t="shared" si="20"/>
        <v>100.10994764397911</v>
      </c>
      <c r="O144" s="3">
        <f t="shared" si="20"/>
        <v>100.0575916230367</v>
      </c>
      <c r="P144" s="3">
        <f t="shared" si="20"/>
        <v>100.0052356020943</v>
      </c>
      <c r="Q144" s="3">
        <f t="shared" si="19"/>
        <v>99.95287958115189</v>
      </c>
      <c r="R144" s="3">
        <f t="shared" si="19"/>
        <v>99.90052356020949</v>
      </c>
      <c r="S144" s="3">
        <f t="shared" si="19"/>
        <v>99.84816753926708</v>
      </c>
      <c r="T144" s="3">
        <f t="shared" si="19"/>
        <v>99.79581151832468</v>
      </c>
      <c r="U144" s="3">
        <f t="shared" si="19"/>
        <v>99.74345549738227</v>
      </c>
      <c r="V144" s="3">
        <f t="shared" si="19"/>
        <v>99.69109947643986</v>
      </c>
      <c r="W144" s="3">
        <f t="shared" si="19"/>
        <v>99.63874345549746</v>
      </c>
      <c r="X144" s="3">
        <f t="shared" si="19"/>
        <v>99.58638743455505</v>
      </c>
      <c r="Y144" s="3">
        <f t="shared" si="19"/>
        <v>99.53403141361265</v>
      </c>
      <c r="Z144" s="3">
        <f t="shared" si="19"/>
        <v>99.48167539267024</v>
      </c>
      <c r="AA144" s="3">
        <f t="shared" si="19"/>
        <v>99.42931937172784</v>
      </c>
      <c r="AB144" s="3">
        <f t="shared" si="19"/>
        <v>99.37696335078543</v>
      </c>
      <c r="AC144" s="3">
        <f t="shared" si="19"/>
        <v>99.32460732984303</v>
      </c>
      <c r="AD144" s="3">
        <f t="shared" si="19"/>
        <v>99.27225130890062</v>
      </c>
      <c r="AE144" s="3">
        <f t="shared" si="19"/>
        <v>99.21989528795822</v>
      </c>
      <c r="AF144" s="3">
        <f t="shared" si="16"/>
        <v>99.16753926701581</v>
      </c>
    </row>
    <row r="145" spans="1:32" ht="12.75">
      <c r="A145" s="1">
        <v>85.7999999999989</v>
      </c>
      <c r="B145" s="3">
        <f t="shared" si="20"/>
        <v>100.73958333333334</v>
      </c>
      <c r="C145" s="3">
        <f t="shared" si="20"/>
        <v>100.68750000000001</v>
      </c>
      <c r="D145" s="3">
        <f t="shared" si="20"/>
        <v>100.63541666666669</v>
      </c>
      <c r="E145" s="3">
        <f t="shared" si="20"/>
        <v>100.58333333333336</v>
      </c>
      <c r="F145" s="3">
        <f t="shared" si="20"/>
        <v>100.53125000000003</v>
      </c>
      <c r="G145" s="3">
        <f t="shared" si="20"/>
        <v>100.4791666666667</v>
      </c>
      <c r="H145" s="3">
        <f t="shared" si="20"/>
        <v>100.42708333333337</v>
      </c>
      <c r="I145" s="3">
        <f t="shared" si="20"/>
        <v>100.37500000000004</v>
      </c>
      <c r="J145" s="3">
        <f t="shared" si="20"/>
        <v>100.3229166666667</v>
      </c>
      <c r="K145" s="3">
        <f t="shared" si="20"/>
        <v>100.27083333333337</v>
      </c>
      <c r="L145" s="3">
        <f t="shared" si="20"/>
        <v>100.21875000000004</v>
      </c>
      <c r="M145" s="3">
        <f t="shared" si="20"/>
        <v>100.16666666666671</v>
      </c>
      <c r="N145" s="3">
        <f t="shared" si="20"/>
        <v>100.11458333333339</v>
      </c>
      <c r="O145" s="3">
        <f t="shared" si="20"/>
        <v>100.06250000000006</v>
      </c>
      <c r="P145" s="3">
        <f t="shared" si="20"/>
        <v>100.01041666666673</v>
      </c>
      <c r="Q145" s="3">
        <f t="shared" si="19"/>
        <v>99.9583333333334</v>
      </c>
      <c r="R145" s="3">
        <f t="shared" si="19"/>
        <v>99.90625000000006</v>
      </c>
      <c r="S145" s="3">
        <f t="shared" si="19"/>
        <v>99.85416666666673</v>
      </c>
      <c r="T145" s="3">
        <f t="shared" si="19"/>
        <v>99.8020833333334</v>
      </c>
      <c r="U145" s="3">
        <f t="shared" si="19"/>
        <v>99.75000000000007</v>
      </c>
      <c r="V145" s="3">
        <f t="shared" si="19"/>
        <v>99.69791666666674</v>
      </c>
      <c r="W145" s="3">
        <f t="shared" si="19"/>
        <v>99.64583333333341</v>
      </c>
      <c r="X145" s="3">
        <f t="shared" si="19"/>
        <v>99.59375000000009</v>
      </c>
      <c r="Y145" s="3">
        <f t="shared" si="19"/>
        <v>99.54166666666676</v>
      </c>
      <c r="Z145" s="3">
        <f t="shared" si="19"/>
        <v>99.48958333333341</v>
      </c>
      <c r="AA145" s="3">
        <f t="shared" si="19"/>
        <v>99.43750000000009</v>
      </c>
      <c r="AB145" s="3">
        <f t="shared" si="19"/>
        <v>99.38541666666676</v>
      </c>
      <c r="AC145" s="3">
        <f t="shared" si="19"/>
        <v>99.33333333333343</v>
      </c>
      <c r="AD145" s="3">
        <f t="shared" si="19"/>
        <v>99.2812500000001</v>
      </c>
      <c r="AE145" s="3">
        <f t="shared" si="19"/>
        <v>99.22916666666677</v>
      </c>
      <c r="AF145" s="3">
        <f t="shared" si="16"/>
        <v>99.17708333333344</v>
      </c>
    </row>
    <row r="146" spans="1:32" ht="12.75">
      <c r="A146" s="1">
        <v>85.6999999999989</v>
      </c>
      <c r="B146" s="3">
        <f t="shared" si="20"/>
        <v>100.74093264248707</v>
      </c>
      <c r="C146" s="3">
        <f t="shared" si="20"/>
        <v>100.68911917098447</v>
      </c>
      <c r="D146" s="3">
        <f t="shared" si="20"/>
        <v>100.63730569948189</v>
      </c>
      <c r="E146" s="3">
        <f t="shared" si="20"/>
        <v>100.5854922279793</v>
      </c>
      <c r="F146" s="3">
        <f t="shared" si="20"/>
        <v>100.53367875647672</v>
      </c>
      <c r="G146" s="3">
        <f t="shared" si="20"/>
        <v>100.48186528497412</v>
      </c>
      <c r="H146" s="3">
        <f t="shared" si="20"/>
        <v>100.43005181347154</v>
      </c>
      <c r="I146" s="3">
        <f t="shared" si="20"/>
        <v>100.37823834196895</v>
      </c>
      <c r="J146" s="3">
        <f t="shared" si="20"/>
        <v>100.32642487046635</v>
      </c>
      <c r="K146" s="3">
        <f t="shared" si="20"/>
        <v>100.27461139896377</v>
      </c>
      <c r="L146" s="3">
        <f t="shared" si="20"/>
        <v>100.22279792746119</v>
      </c>
      <c r="M146" s="3">
        <f t="shared" si="20"/>
        <v>100.1709844559586</v>
      </c>
      <c r="N146" s="3">
        <f t="shared" si="20"/>
        <v>100.119170984456</v>
      </c>
      <c r="O146" s="3">
        <f t="shared" si="20"/>
        <v>100.06735751295342</v>
      </c>
      <c r="P146" s="3">
        <f t="shared" si="20"/>
        <v>100.01554404145084</v>
      </c>
      <c r="Q146" s="3">
        <f t="shared" si="20"/>
        <v>99.96373056994824</v>
      </c>
      <c r="R146" s="3">
        <f aca="true" t="shared" si="21" ref="R146:AF161">(((100-$A146)-(100-R$2))/(100-$A146+5))+100</f>
        <v>99.91191709844566</v>
      </c>
      <c r="S146" s="3">
        <f t="shared" si="21"/>
        <v>99.86010362694307</v>
      </c>
      <c r="T146" s="3">
        <f t="shared" si="21"/>
        <v>99.80829015544049</v>
      </c>
      <c r="U146" s="3">
        <f t="shared" si="21"/>
        <v>99.75647668393789</v>
      </c>
      <c r="V146" s="3">
        <f t="shared" si="21"/>
        <v>99.7046632124353</v>
      </c>
      <c r="W146" s="3">
        <f t="shared" si="21"/>
        <v>99.65284974093272</v>
      </c>
      <c r="X146" s="3">
        <f t="shared" si="21"/>
        <v>99.60103626943013</v>
      </c>
      <c r="Y146" s="3">
        <f t="shared" si="21"/>
        <v>99.54922279792754</v>
      </c>
      <c r="Z146" s="3">
        <f t="shared" si="21"/>
        <v>99.49740932642496</v>
      </c>
      <c r="AA146" s="3">
        <f t="shared" si="21"/>
        <v>99.44559585492237</v>
      </c>
      <c r="AB146" s="3">
        <f t="shared" si="21"/>
        <v>99.39378238341978</v>
      </c>
      <c r="AC146" s="3">
        <f t="shared" si="21"/>
        <v>99.34196891191719</v>
      </c>
      <c r="AD146" s="3">
        <f t="shared" si="21"/>
        <v>99.29015544041461</v>
      </c>
      <c r="AE146" s="3">
        <f t="shared" si="21"/>
        <v>99.23834196891202</v>
      </c>
      <c r="AF146" s="3">
        <f t="shared" si="21"/>
        <v>99.18652849740943</v>
      </c>
    </row>
    <row r="147" spans="1:32" ht="12.75">
      <c r="A147" s="1">
        <v>85.5999999999989</v>
      </c>
      <c r="B147" s="3">
        <f aca="true" t="shared" si="22" ref="B147:Q162">(((100-$A147)-(100-B$2))/(100-$A147+5))+100</f>
        <v>100.74226804123712</v>
      </c>
      <c r="C147" s="3">
        <f t="shared" si="22"/>
        <v>100.69072164948456</v>
      </c>
      <c r="D147" s="3">
        <f t="shared" si="22"/>
        <v>100.63917525773198</v>
      </c>
      <c r="E147" s="3">
        <f t="shared" si="22"/>
        <v>100.58762886597941</v>
      </c>
      <c r="F147" s="3">
        <f t="shared" si="22"/>
        <v>100.53608247422683</v>
      </c>
      <c r="G147" s="3">
        <f t="shared" si="22"/>
        <v>100.48453608247425</v>
      </c>
      <c r="H147" s="3">
        <f t="shared" si="22"/>
        <v>100.43298969072168</v>
      </c>
      <c r="I147" s="3">
        <f t="shared" si="22"/>
        <v>100.3814432989691</v>
      </c>
      <c r="J147" s="3">
        <f t="shared" si="22"/>
        <v>100.32989690721654</v>
      </c>
      <c r="K147" s="3">
        <f t="shared" si="22"/>
        <v>100.27835051546396</v>
      </c>
      <c r="L147" s="3">
        <f t="shared" si="22"/>
        <v>100.22680412371139</v>
      </c>
      <c r="M147" s="3">
        <f t="shared" si="22"/>
        <v>100.17525773195881</v>
      </c>
      <c r="N147" s="3">
        <f t="shared" si="22"/>
        <v>100.12371134020624</v>
      </c>
      <c r="O147" s="3">
        <f t="shared" si="22"/>
        <v>100.07216494845366</v>
      </c>
      <c r="P147" s="3">
        <f t="shared" si="22"/>
        <v>100.02061855670108</v>
      </c>
      <c r="Q147" s="3">
        <f t="shared" si="22"/>
        <v>99.96907216494851</v>
      </c>
      <c r="R147" s="3">
        <f t="shared" si="21"/>
        <v>99.91752577319593</v>
      </c>
      <c r="S147" s="3">
        <f t="shared" si="21"/>
        <v>99.86597938144337</v>
      </c>
      <c r="T147" s="3">
        <f t="shared" si="21"/>
        <v>99.81443298969079</v>
      </c>
      <c r="U147" s="3">
        <f t="shared" si="21"/>
        <v>99.76288659793822</v>
      </c>
      <c r="V147" s="3">
        <f t="shared" si="21"/>
        <v>99.71134020618564</v>
      </c>
      <c r="W147" s="3">
        <f t="shared" si="21"/>
        <v>99.65979381443307</v>
      </c>
      <c r="X147" s="3">
        <f t="shared" si="21"/>
        <v>99.60824742268049</v>
      </c>
      <c r="Y147" s="3">
        <f t="shared" si="21"/>
        <v>99.55670103092791</v>
      </c>
      <c r="Z147" s="3">
        <f t="shared" si="21"/>
        <v>99.50515463917534</v>
      </c>
      <c r="AA147" s="3">
        <f t="shared" si="21"/>
        <v>99.45360824742276</v>
      </c>
      <c r="AB147" s="3">
        <f t="shared" si="21"/>
        <v>99.4020618556702</v>
      </c>
      <c r="AC147" s="3">
        <f t="shared" si="21"/>
        <v>99.35051546391762</v>
      </c>
      <c r="AD147" s="3">
        <f t="shared" si="21"/>
        <v>99.29896907216505</v>
      </c>
      <c r="AE147" s="3">
        <f t="shared" si="21"/>
        <v>99.24742268041247</v>
      </c>
      <c r="AF147" s="3">
        <f t="shared" si="21"/>
        <v>99.19587628865989</v>
      </c>
    </row>
    <row r="148" spans="1:32" ht="12.75">
      <c r="A148" s="1">
        <v>85.4999999999989</v>
      </c>
      <c r="B148" s="3">
        <f t="shared" si="22"/>
        <v>100.74358974358975</v>
      </c>
      <c r="C148" s="3">
        <f t="shared" si="22"/>
        <v>100.69230769230771</v>
      </c>
      <c r="D148" s="3">
        <f t="shared" si="22"/>
        <v>100.64102564102566</v>
      </c>
      <c r="E148" s="3">
        <f t="shared" si="22"/>
        <v>100.58974358974362</v>
      </c>
      <c r="F148" s="3">
        <f t="shared" si="22"/>
        <v>100.53846153846156</v>
      </c>
      <c r="G148" s="3">
        <f t="shared" si="22"/>
        <v>100.48717948717952</v>
      </c>
      <c r="H148" s="3">
        <f t="shared" si="22"/>
        <v>100.43589743589747</v>
      </c>
      <c r="I148" s="3">
        <f t="shared" si="22"/>
        <v>100.38461538461542</v>
      </c>
      <c r="J148" s="3">
        <f t="shared" si="22"/>
        <v>100.33333333333337</v>
      </c>
      <c r="K148" s="3">
        <f t="shared" si="22"/>
        <v>100.28205128205133</v>
      </c>
      <c r="L148" s="3">
        <f t="shared" si="22"/>
        <v>100.23076923076927</v>
      </c>
      <c r="M148" s="3">
        <f t="shared" si="22"/>
        <v>100.17948717948723</v>
      </c>
      <c r="N148" s="3">
        <f t="shared" si="22"/>
        <v>100.12820512820518</v>
      </c>
      <c r="O148" s="3">
        <f t="shared" si="22"/>
        <v>100.07692307692312</v>
      </c>
      <c r="P148" s="3">
        <f t="shared" si="22"/>
        <v>100.02564102564108</v>
      </c>
      <c r="Q148" s="3">
        <f t="shared" si="22"/>
        <v>99.97435897435903</v>
      </c>
      <c r="R148" s="3">
        <f t="shared" si="21"/>
        <v>99.92307692307698</v>
      </c>
      <c r="S148" s="3">
        <f t="shared" si="21"/>
        <v>99.87179487179493</v>
      </c>
      <c r="T148" s="3">
        <f t="shared" si="21"/>
        <v>99.82051282051289</v>
      </c>
      <c r="U148" s="3">
        <f t="shared" si="21"/>
        <v>99.76923076923084</v>
      </c>
      <c r="V148" s="3">
        <f t="shared" si="21"/>
        <v>99.71794871794879</v>
      </c>
      <c r="W148" s="3">
        <f t="shared" si="21"/>
        <v>99.66666666666674</v>
      </c>
      <c r="X148" s="3">
        <f t="shared" si="21"/>
        <v>99.6153846153847</v>
      </c>
      <c r="Y148" s="3">
        <f t="shared" si="21"/>
        <v>99.56410256410264</v>
      </c>
      <c r="Z148" s="3">
        <f t="shared" si="21"/>
        <v>99.5128205128206</v>
      </c>
      <c r="AA148" s="3">
        <f t="shared" si="21"/>
        <v>99.46153846153855</v>
      </c>
      <c r="AB148" s="3">
        <f t="shared" si="21"/>
        <v>99.4102564102565</v>
      </c>
      <c r="AC148" s="3">
        <f t="shared" si="21"/>
        <v>99.35897435897445</v>
      </c>
      <c r="AD148" s="3">
        <f t="shared" si="21"/>
        <v>99.3076923076924</v>
      </c>
      <c r="AE148" s="3">
        <f t="shared" si="21"/>
        <v>99.25641025641035</v>
      </c>
      <c r="AF148" s="3">
        <f t="shared" si="21"/>
        <v>99.2051282051283</v>
      </c>
    </row>
    <row r="149" spans="1:32" ht="12.75">
      <c r="A149" s="1">
        <v>85.3999999999988</v>
      </c>
      <c r="B149" s="3">
        <f t="shared" si="22"/>
        <v>100.74489795918369</v>
      </c>
      <c r="C149" s="3">
        <f t="shared" si="22"/>
        <v>100.69387755102042</v>
      </c>
      <c r="D149" s="3">
        <f t="shared" si="22"/>
        <v>100.64285714285717</v>
      </c>
      <c r="E149" s="3">
        <f t="shared" si="22"/>
        <v>100.5918367346939</v>
      </c>
      <c r="F149" s="3">
        <f t="shared" si="22"/>
        <v>100.54081632653065</v>
      </c>
      <c r="G149" s="3">
        <f t="shared" si="22"/>
        <v>100.48979591836738</v>
      </c>
      <c r="H149" s="3">
        <f t="shared" si="22"/>
        <v>100.43877551020411</v>
      </c>
      <c r="I149" s="3">
        <f t="shared" si="22"/>
        <v>100.38775510204086</v>
      </c>
      <c r="J149" s="3">
        <f t="shared" si="22"/>
        <v>100.33673469387759</v>
      </c>
      <c r="K149" s="3">
        <f t="shared" si="22"/>
        <v>100.28571428571433</v>
      </c>
      <c r="L149" s="3">
        <f t="shared" si="22"/>
        <v>100.23469387755107</v>
      </c>
      <c r="M149" s="3">
        <f t="shared" si="22"/>
        <v>100.1836734693878</v>
      </c>
      <c r="N149" s="3">
        <f t="shared" si="22"/>
        <v>100.13265306122454</v>
      </c>
      <c r="O149" s="3">
        <f t="shared" si="22"/>
        <v>100.08163265306128</v>
      </c>
      <c r="P149" s="3">
        <f t="shared" si="22"/>
        <v>100.03061224489802</v>
      </c>
      <c r="Q149" s="3">
        <f t="shared" si="22"/>
        <v>99.97959183673476</v>
      </c>
      <c r="R149" s="3">
        <f t="shared" si="21"/>
        <v>99.92857142857149</v>
      </c>
      <c r="S149" s="3">
        <f t="shared" si="21"/>
        <v>99.87755102040823</v>
      </c>
      <c r="T149" s="3">
        <f t="shared" si="21"/>
        <v>99.82653061224497</v>
      </c>
      <c r="U149" s="3">
        <f t="shared" si="21"/>
        <v>99.77551020408171</v>
      </c>
      <c r="V149" s="3">
        <f t="shared" si="21"/>
        <v>99.72448979591844</v>
      </c>
      <c r="W149" s="3">
        <f t="shared" si="21"/>
        <v>99.67346938775518</v>
      </c>
      <c r="X149" s="3">
        <f t="shared" si="21"/>
        <v>99.62244897959192</v>
      </c>
      <c r="Y149" s="3">
        <f t="shared" si="21"/>
        <v>99.57142857142865</v>
      </c>
      <c r="Z149" s="3">
        <f t="shared" si="21"/>
        <v>99.5204081632654</v>
      </c>
      <c r="AA149" s="3">
        <f t="shared" si="21"/>
        <v>99.46938775510213</v>
      </c>
      <c r="AB149" s="3">
        <f t="shared" si="21"/>
        <v>99.41836734693888</v>
      </c>
      <c r="AC149" s="3">
        <f t="shared" si="21"/>
        <v>99.36734693877561</v>
      </c>
      <c r="AD149" s="3">
        <f t="shared" si="21"/>
        <v>99.31632653061234</v>
      </c>
      <c r="AE149" s="3">
        <f t="shared" si="21"/>
        <v>99.26530612244909</v>
      </c>
      <c r="AF149" s="3">
        <f t="shared" si="21"/>
        <v>99.21428571428582</v>
      </c>
    </row>
    <row r="150" spans="1:32" ht="12.75">
      <c r="A150" s="1">
        <v>85.2999999999988</v>
      </c>
      <c r="B150" s="3">
        <f t="shared" si="22"/>
        <v>100.74619289340103</v>
      </c>
      <c r="C150" s="3">
        <f t="shared" si="22"/>
        <v>100.69543147208124</v>
      </c>
      <c r="D150" s="3">
        <f t="shared" si="22"/>
        <v>100.64467005076145</v>
      </c>
      <c r="E150" s="3">
        <f t="shared" si="22"/>
        <v>100.59390862944164</v>
      </c>
      <c r="F150" s="3">
        <f t="shared" si="22"/>
        <v>100.54314720812185</v>
      </c>
      <c r="G150" s="3">
        <f t="shared" si="22"/>
        <v>100.49238578680206</v>
      </c>
      <c r="H150" s="3">
        <f t="shared" si="22"/>
        <v>100.44162436548227</v>
      </c>
      <c r="I150" s="3">
        <f t="shared" si="22"/>
        <v>100.39086294416248</v>
      </c>
      <c r="J150" s="3">
        <f t="shared" si="22"/>
        <v>100.34010152284267</v>
      </c>
      <c r="K150" s="3">
        <f t="shared" si="22"/>
        <v>100.28934010152288</v>
      </c>
      <c r="L150" s="3">
        <f t="shared" si="22"/>
        <v>100.23857868020309</v>
      </c>
      <c r="M150" s="3">
        <f t="shared" si="22"/>
        <v>100.1878172588833</v>
      </c>
      <c r="N150" s="3">
        <f t="shared" si="22"/>
        <v>100.13705583756351</v>
      </c>
      <c r="O150" s="3">
        <f t="shared" si="22"/>
        <v>100.08629441624372</v>
      </c>
      <c r="P150" s="3">
        <f t="shared" si="22"/>
        <v>100.03553299492391</v>
      </c>
      <c r="Q150" s="3">
        <f t="shared" si="22"/>
        <v>99.98477157360412</v>
      </c>
      <c r="R150" s="3">
        <f t="shared" si="21"/>
        <v>99.93401015228433</v>
      </c>
      <c r="S150" s="3">
        <f t="shared" si="21"/>
        <v>99.88324873096454</v>
      </c>
      <c r="T150" s="3">
        <f t="shared" si="21"/>
        <v>99.83248730964475</v>
      </c>
      <c r="U150" s="3">
        <f t="shared" si="21"/>
        <v>99.78172588832494</v>
      </c>
      <c r="V150" s="3">
        <f t="shared" si="21"/>
        <v>99.73096446700515</v>
      </c>
      <c r="W150" s="3">
        <f t="shared" si="21"/>
        <v>99.68020304568536</v>
      </c>
      <c r="X150" s="3">
        <f t="shared" si="21"/>
        <v>99.62944162436557</v>
      </c>
      <c r="Y150" s="3">
        <f t="shared" si="21"/>
        <v>99.57868020304578</v>
      </c>
      <c r="Z150" s="3">
        <f t="shared" si="21"/>
        <v>99.52791878172597</v>
      </c>
      <c r="AA150" s="3">
        <f t="shared" si="21"/>
        <v>99.47715736040618</v>
      </c>
      <c r="AB150" s="3">
        <f t="shared" si="21"/>
        <v>99.42639593908639</v>
      </c>
      <c r="AC150" s="3">
        <f t="shared" si="21"/>
        <v>99.3756345177666</v>
      </c>
      <c r="AD150" s="3">
        <f t="shared" si="21"/>
        <v>99.32487309644681</v>
      </c>
      <c r="AE150" s="3">
        <f t="shared" si="21"/>
        <v>99.274111675127</v>
      </c>
      <c r="AF150" s="3">
        <f t="shared" si="21"/>
        <v>99.22335025380721</v>
      </c>
    </row>
    <row r="151" spans="1:32" ht="12.75">
      <c r="A151" s="1">
        <v>85.1999999999988</v>
      </c>
      <c r="B151" s="3">
        <f t="shared" si="22"/>
        <v>100.74747474747477</v>
      </c>
      <c r="C151" s="3">
        <f t="shared" si="22"/>
        <v>100.69696969696972</v>
      </c>
      <c r="D151" s="3">
        <f t="shared" si="22"/>
        <v>100.64646464646466</v>
      </c>
      <c r="E151" s="3">
        <f t="shared" si="22"/>
        <v>100.59595959595963</v>
      </c>
      <c r="F151" s="3">
        <f t="shared" si="22"/>
        <v>100.54545454545458</v>
      </c>
      <c r="G151" s="3">
        <f t="shared" si="22"/>
        <v>100.49494949494952</v>
      </c>
      <c r="H151" s="3">
        <f t="shared" si="22"/>
        <v>100.44444444444447</v>
      </c>
      <c r="I151" s="3">
        <f t="shared" si="22"/>
        <v>100.39393939393943</v>
      </c>
      <c r="J151" s="3">
        <f t="shared" si="22"/>
        <v>100.34343434343438</v>
      </c>
      <c r="K151" s="3">
        <f t="shared" si="22"/>
        <v>100.29292929292933</v>
      </c>
      <c r="L151" s="3">
        <f t="shared" si="22"/>
        <v>100.24242424242429</v>
      </c>
      <c r="M151" s="3">
        <f t="shared" si="22"/>
        <v>100.19191919191924</v>
      </c>
      <c r="N151" s="3">
        <f t="shared" si="22"/>
        <v>100.14141414141419</v>
      </c>
      <c r="O151" s="3">
        <f t="shared" si="22"/>
        <v>100.09090909090915</v>
      </c>
      <c r="P151" s="3">
        <f t="shared" si="22"/>
        <v>100.0404040404041</v>
      </c>
      <c r="Q151" s="3">
        <f t="shared" si="22"/>
        <v>99.98989898989905</v>
      </c>
      <c r="R151" s="3">
        <f t="shared" si="21"/>
        <v>99.93939393939401</v>
      </c>
      <c r="S151" s="3">
        <f t="shared" si="21"/>
        <v>99.88888888888896</v>
      </c>
      <c r="T151" s="3">
        <f t="shared" si="21"/>
        <v>99.8383838383839</v>
      </c>
      <c r="U151" s="3">
        <f t="shared" si="21"/>
        <v>99.78787878787887</v>
      </c>
      <c r="V151" s="3">
        <f t="shared" si="21"/>
        <v>99.73737373737382</v>
      </c>
      <c r="W151" s="3">
        <f t="shared" si="21"/>
        <v>99.68686868686876</v>
      </c>
      <c r="X151" s="3">
        <f t="shared" si="21"/>
        <v>99.63636363636373</v>
      </c>
      <c r="Y151" s="3">
        <f t="shared" si="21"/>
        <v>99.58585858585867</v>
      </c>
      <c r="Z151" s="3">
        <f t="shared" si="21"/>
        <v>99.53535353535362</v>
      </c>
      <c r="AA151" s="3">
        <f t="shared" si="21"/>
        <v>99.48484848484858</v>
      </c>
      <c r="AB151" s="3">
        <f t="shared" si="21"/>
        <v>99.43434343434353</v>
      </c>
      <c r="AC151" s="3">
        <f t="shared" si="21"/>
        <v>99.38383838383848</v>
      </c>
      <c r="AD151" s="3">
        <f t="shared" si="21"/>
        <v>99.33333333333343</v>
      </c>
      <c r="AE151" s="3">
        <f t="shared" si="21"/>
        <v>99.28282828282839</v>
      </c>
      <c r="AF151" s="3">
        <f t="shared" si="21"/>
        <v>99.23232323232334</v>
      </c>
    </row>
    <row r="152" spans="1:32" ht="12.75">
      <c r="A152" s="1">
        <v>85.0999999999988</v>
      </c>
      <c r="B152" s="3">
        <f t="shared" si="22"/>
        <v>100.74874371859298</v>
      </c>
      <c r="C152" s="3">
        <f t="shared" si="22"/>
        <v>100.69849246231158</v>
      </c>
      <c r="D152" s="3">
        <f t="shared" si="22"/>
        <v>100.64824120603018</v>
      </c>
      <c r="E152" s="3">
        <f t="shared" si="22"/>
        <v>100.59798994974877</v>
      </c>
      <c r="F152" s="3">
        <f t="shared" si="22"/>
        <v>100.54773869346737</v>
      </c>
      <c r="G152" s="3">
        <f t="shared" si="22"/>
        <v>100.49748743718597</v>
      </c>
      <c r="H152" s="3">
        <f t="shared" si="22"/>
        <v>100.44723618090455</v>
      </c>
      <c r="I152" s="3">
        <f t="shared" si="22"/>
        <v>100.39698492462315</v>
      </c>
      <c r="J152" s="3">
        <f t="shared" si="22"/>
        <v>100.34673366834174</v>
      </c>
      <c r="K152" s="3">
        <f t="shared" si="22"/>
        <v>100.29648241206034</v>
      </c>
      <c r="L152" s="3">
        <f t="shared" si="22"/>
        <v>100.24623115577894</v>
      </c>
      <c r="M152" s="3">
        <f t="shared" si="22"/>
        <v>100.19597989949753</v>
      </c>
      <c r="N152" s="3">
        <f t="shared" si="22"/>
        <v>100.14572864321613</v>
      </c>
      <c r="O152" s="3">
        <f t="shared" si="22"/>
        <v>100.09547738693473</v>
      </c>
      <c r="P152" s="3">
        <f t="shared" si="22"/>
        <v>100.04522613065332</v>
      </c>
      <c r="Q152" s="3">
        <f t="shared" si="22"/>
        <v>99.99497487437192</v>
      </c>
      <c r="R152" s="3">
        <f t="shared" si="21"/>
        <v>99.94472361809052</v>
      </c>
      <c r="S152" s="3">
        <f t="shared" si="21"/>
        <v>99.89447236180911</v>
      </c>
      <c r="T152" s="3">
        <f t="shared" si="21"/>
        <v>99.84422110552771</v>
      </c>
      <c r="U152" s="3">
        <f t="shared" si="21"/>
        <v>99.79396984924631</v>
      </c>
      <c r="V152" s="3">
        <f t="shared" si="21"/>
        <v>99.7437185929649</v>
      </c>
      <c r="W152" s="3">
        <f t="shared" si="21"/>
        <v>99.6934673366835</v>
      </c>
      <c r="X152" s="3">
        <f t="shared" si="21"/>
        <v>99.6432160804021</v>
      </c>
      <c r="Y152" s="3">
        <f t="shared" si="21"/>
        <v>99.59296482412068</v>
      </c>
      <c r="Z152" s="3">
        <f t="shared" si="21"/>
        <v>99.54271356783929</v>
      </c>
      <c r="AA152" s="3">
        <f t="shared" si="21"/>
        <v>99.49246231155789</v>
      </c>
      <c r="AB152" s="3">
        <f t="shared" si="21"/>
        <v>99.44221105527647</v>
      </c>
      <c r="AC152" s="3">
        <f t="shared" si="21"/>
        <v>99.39195979899507</v>
      </c>
      <c r="AD152" s="3">
        <f t="shared" si="21"/>
        <v>99.34170854271366</v>
      </c>
      <c r="AE152" s="3">
        <f t="shared" si="21"/>
        <v>99.29145728643226</v>
      </c>
      <c r="AF152" s="3">
        <f t="shared" si="21"/>
        <v>99.24120603015086</v>
      </c>
    </row>
    <row r="153" spans="1:32" ht="12.75">
      <c r="A153" s="1">
        <v>84.9999999999988</v>
      </c>
      <c r="B153" s="3">
        <f t="shared" si="22"/>
        <v>100.75000000000001</v>
      </c>
      <c r="C153" s="3">
        <f t="shared" si="22"/>
        <v>100.70000000000002</v>
      </c>
      <c r="D153" s="3">
        <f t="shared" si="22"/>
        <v>100.65000000000002</v>
      </c>
      <c r="E153" s="3">
        <f t="shared" si="22"/>
        <v>100.60000000000002</v>
      </c>
      <c r="F153" s="3">
        <f t="shared" si="22"/>
        <v>100.55000000000003</v>
      </c>
      <c r="G153" s="3">
        <f t="shared" si="22"/>
        <v>100.50000000000003</v>
      </c>
      <c r="H153" s="3">
        <f t="shared" si="22"/>
        <v>100.45000000000003</v>
      </c>
      <c r="I153" s="3">
        <f t="shared" si="22"/>
        <v>100.40000000000003</v>
      </c>
      <c r="J153" s="3">
        <f t="shared" si="22"/>
        <v>100.35000000000004</v>
      </c>
      <c r="K153" s="3">
        <f t="shared" si="22"/>
        <v>100.30000000000004</v>
      </c>
      <c r="L153" s="3">
        <f t="shared" si="22"/>
        <v>100.25000000000004</v>
      </c>
      <c r="M153" s="3">
        <f t="shared" si="22"/>
        <v>100.20000000000005</v>
      </c>
      <c r="N153" s="3">
        <f t="shared" si="22"/>
        <v>100.15000000000005</v>
      </c>
      <c r="O153" s="3">
        <f t="shared" si="22"/>
        <v>100.10000000000005</v>
      </c>
      <c r="P153" s="3">
        <f t="shared" si="22"/>
        <v>100.05000000000005</v>
      </c>
      <c r="Q153" s="3">
        <f t="shared" si="22"/>
        <v>100.00000000000006</v>
      </c>
      <c r="R153" s="3">
        <f t="shared" si="21"/>
        <v>99.95000000000006</v>
      </c>
      <c r="S153" s="3">
        <f t="shared" si="21"/>
        <v>99.90000000000006</v>
      </c>
      <c r="T153" s="3">
        <f t="shared" si="21"/>
        <v>99.85000000000007</v>
      </c>
      <c r="U153" s="3">
        <f t="shared" si="21"/>
        <v>99.80000000000007</v>
      </c>
      <c r="V153" s="3">
        <f t="shared" si="21"/>
        <v>99.75000000000007</v>
      </c>
      <c r="W153" s="3">
        <f t="shared" si="21"/>
        <v>99.70000000000007</v>
      </c>
      <c r="X153" s="3">
        <f t="shared" si="21"/>
        <v>99.65000000000008</v>
      </c>
      <c r="Y153" s="3">
        <f t="shared" si="21"/>
        <v>99.60000000000008</v>
      </c>
      <c r="Z153" s="3">
        <f t="shared" si="21"/>
        <v>99.55000000000008</v>
      </c>
      <c r="AA153" s="3">
        <f t="shared" si="21"/>
        <v>99.50000000000009</v>
      </c>
      <c r="AB153" s="3">
        <f t="shared" si="21"/>
        <v>99.45000000000009</v>
      </c>
      <c r="AC153" s="3">
        <f t="shared" si="21"/>
        <v>99.40000000000009</v>
      </c>
      <c r="AD153" s="3">
        <f t="shared" si="21"/>
        <v>99.3500000000001</v>
      </c>
      <c r="AE153" s="3">
        <f t="shared" si="21"/>
        <v>99.3000000000001</v>
      </c>
      <c r="AF153" s="3">
        <f t="shared" si="21"/>
        <v>99.2500000000001</v>
      </c>
    </row>
    <row r="154" spans="1:32" ht="12.75">
      <c r="A154" s="1">
        <v>84.8999999999988</v>
      </c>
      <c r="B154" s="3">
        <f t="shared" si="22"/>
        <v>100.75124378109454</v>
      </c>
      <c r="C154" s="3">
        <f t="shared" si="22"/>
        <v>100.70149253731346</v>
      </c>
      <c r="D154" s="3">
        <f t="shared" si="22"/>
        <v>100.65174129353235</v>
      </c>
      <c r="E154" s="3">
        <f t="shared" si="22"/>
        <v>100.60199004975127</v>
      </c>
      <c r="F154" s="3">
        <f t="shared" si="22"/>
        <v>100.55223880597018</v>
      </c>
      <c r="G154" s="3">
        <f t="shared" si="22"/>
        <v>100.50248756218909</v>
      </c>
      <c r="H154" s="3">
        <f t="shared" si="22"/>
        <v>100.45273631840799</v>
      </c>
      <c r="I154" s="3">
        <f t="shared" si="22"/>
        <v>100.4029850746269</v>
      </c>
      <c r="J154" s="3">
        <f t="shared" si="22"/>
        <v>100.35323383084581</v>
      </c>
      <c r="K154" s="3">
        <f t="shared" si="22"/>
        <v>100.30348258706472</v>
      </c>
      <c r="L154" s="3">
        <f t="shared" si="22"/>
        <v>100.25373134328363</v>
      </c>
      <c r="M154" s="3">
        <f t="shared" si="22"/>
        <v>100.20398009950253</v>
      </c>
      <c r="N154" s="3">
        <f t="shared" si="22"/>
        <v>100.15422885572144</v>
      </c>
      <c r="O154" s="3">
        <f t="shared" si="22"/>
        <v>100.10447761194035</v>
      </c>
      <c r="P154" s="3">
        <f t="shared" si="22"/>
        <v>100.05472636815927</v>
      </c>
      <c r="Q154" s="3">
        <f t="shared" si="22"/>
        <v>100.00497512437816</v>
      </c>
      <c r="R154" s="3">
        <f t="shared" si="21"/>
        <v>99.95522388059707</v>
      </c>
      <c r="S154" s="3">
        <f t="shared" si="21"/>
        <v>99.90547263681599</v>
      </c>
      <c r="T154" s="3">
        <f t="shared" si="21"/>
        <v>99.8557213930349</v>
      </c>
      <c r="U154" s="3">
        <f t="shared" si="21"/>
        <v>99.80597014925381</v>
      </c>
      <c r="V154" s="3">
        <f t="shared" si="21"/>
        <v>99.7562189054727</v>
      </c>
      <c r="W154" s="3">
        <f t="shared" si="21"/>
        <v>99.70646766169162</v>
      </c>
      <c r="X154" s="3">
        <f t="shared" si="21"/>
        <v>99.65671641791053</v>
      </c>
      <c r="Y154" s="3">
        <f t="shared" si="21"/>
        <v>99.60696517412944</v>
      </c>
      <c r="Z154" s="3">
        <f t="shared" si="21"/>
        <v>99.55721393034834</v>
      </c>
      <c r="AA154" s="3">
        <f t="shared" si="21"/>
        <v>99.50746268656725</v>
      </c>
      <c r="AB154" s="3">
        <f t="shared" si="21"/>
        <v>99.45771144278616</v>
      </c>
      <c r="AC154" s="3">
        <f t="shared" si="21"/>
        <v>99.40796019900507</v>
      </c>
      <c r="AD154" s="3">
        <f t="shared" si="21"/>
        <v>99.35820895522397</v>
      </c>
      <c r="AE154" s="3">
        <f t="shared" si="21"/>
        <v>99.30845771144288</v>
      </c>
      <c r="AF154" s="3">
        <f t="shared" si="21"/>
        <v>99.2587064676618</v>
      </c>
    </row>
    <row r="155" spans="1:32" ht="12.75">
      <c r="A155" s="1">
        <v>84.7999999999988</v>
      </c>
      <c r="B155" s="3">
        <f t="shared" si="22"/>
        <v>100.75247524752477</v>
      </c>
      <c r="C155" s="3">
        <f t="shared" si="22"/>
        <v>100.70297029702972</v>
      </c>
      <c r="D155" s="3">
        <f t="shared" si="22"/>
        <v>100.65346534653467</v>
      </c>
      <c r="E155" s="3">
        <f t="shared" si="22"/>
        <v>100.60396039603962</v>
      </c>
      <c r="F155" s="3">
        <f t="shared" si="22"/>
        <v>100.55445544554458</v>
      </c>
      <c r="G155" s="3">
        <f t="shared" si="22"/>
        <v>100.50495049504953</v>
      </c>
      <c r="H155" s="3">
        <f t="shared" si="22"/>
        <v>100.4554455445545</v>
      </c>
      <c r="I155" s="3">
        <f t="shared" si="22"/>
        <v>100.40594059405944</v>
      </c>
      <c r="J155" s="3">
        <f t="shared" si="22"/>
        <v>100.3564356435644</v>
      </c>
      <c r="K155" s="3">
        <f t="shared" si="22"/>
        <v>100.30693069306935</v>
      </c>
      <c r="L155" s="3">
        <f t="shared" si="22"/>
        <v>100.2574257425743</v>
      </c>
      <c r="M155" s="3">
        <f t="shared" si="22"/>
        <v>100.20792079207925</v>
      </c>
      <c r="N155" s="3">
        <f t="shared" si="22"/>
        <v>100.1584158415842</v>
      </c>
      <c r="O155" s="3">
        <f t="shared" si="22"/>
        <v>100.10891089108917</v>
      </c>
      <c r="P155" s="3">
        <f t="shared" si="22"/>
        <v>100.05940594059412</v>
      </c>
      <c r="Q155" s="3">
        <f t="shared" si="22"/>
        <v>100.00990099009907</v>
      </c>
      <c r="R155" s="3">
        <f t="shared" si="21"/>
        <v>99.96039603960402</v>
      </c>
      <c r="S155" s="3">
        <f t="shared" si="21"/>
        <v>99.91089108910897</v>
      </c>
      <c r="T155" s="3">
        <f t="shared" si="21"/>
        <v>99.86138613861392</v>
      </c>
      <c r="U155" s="3">
        <f t="shared" si="21"/>
        <v>99.81188118811889</v>
      </c>
      <c r="V155" s="3">
        <f t="shared" si="21"/>
        <v>99.76237623762384</v>
      </c>
      <c r="W155" s="3">
        <f t="shared" si="21"/>
        <v>99.71287128712879</v>
      </c>
      <c r="X155" s="3">
        <f t="shared" si="21"/>
        <v>99.66336633663374</v>
      </c>
      <c r="Y155" s="3">
        <f t="shared" si="21"/>
        <v>99.6138613861387</v>
      </c>
      <c r="Z155" s="3">
        <f t="shared" si="21"/>
        <v>99.56435643564365</v>
      </c>
      <c r="AA155" s="3">
        <f t="shared" si="21"/>
        <v>99.5148514851486</v>
      </c>
      <c r="AB155" s="3">
        <f t="shared" si="21"/>
        <v>99.46534653465356</v>
      </c>
      <c r="AC155" s="3">
        <f t="shared" si="21"/>
        <v>99.41584158415851</v>
      </c>
      <c r="AD155" s="3">
        <f t="shared" si="21"/>
        <v>99.36633663366347</v>
      </c>
      <c r="AE155" s="3">
        <f t="shared" si="21"/>
        <v>99.31683168316842</v>
      </c>
      <c r="AF155" s="3">
        <f t="shared" si="21"/>
        <v>99.26732673267337</v>
      </c>
    </row>
    <row r="156" spans="1:32" ht="12.75">
      <c r="A156" s="1">
        <v>84.6999999999988</v>
      </c>
      <c r="B156" s="3">
        <f t="shared" si="22"/>
        <v>100.7536945812808</v>
      </c>
      <c r="C156" s="3">
        <f t="shared" si="22"/>
        <v>100.70443349753697</v>
      </c>
      <c r="D156" s="3">
        <f t="shared" si="22"/>
        <v>100.65517241379312</v>
      </c>
      <c r="E156" s="3">
        <f t="shared" si="22"/>
        <v>100.60591133004928</v>
      </c>
      <c r="F156" s="3">
        <f t="shared" si="22"/>
        <v>100.55665024630545</v>
      </c>
      <c r="G156" s="3">
        <f t="shared" si="22"/>
        <v>100.50738916256161</v>
      </c>
      <c r="H156" s="3">
        <f t="shared" si="22"/>
        <v>100.45812807881777</v>
      </c>
      <c r="I156" s="3">
        <f t="shared" si="22"/>
        <v>100.40886699507392</v>
      </c>
      <c r="J156" s="3">
        <f t="shared" si="22"/>
        <v>100.35960591133009</v>
      </c>
      <c r="K156" s="3">
        <f t="shared" si="22"/>
        <v>100.31034482758625</v>
      </c>
      <c r="L156" s="3">
        <f t="shared" si="22"/>
        <v>100.2610837438424</v>
      </c>
      <c r="M156" s="3">
        <f t="shared" si="22"/>
        <v>100.21182266009856</v>
      </c>
      <c r="N156" s="3">
        <f t="shared" si="22"/>
        <v>100.16256157635473</v>
      </c>
      <c r="O156" s="3">
        <f t="shared" si="22"/>
        <v>100.11330049261089</v>
      </c>
      <c r="P156" s="3">
        <f t="shared" si="22"/>
        <v>100.06403940886705</v>
      </c>
      <c r="Q156" s="3">
        <f t="shared" si="22"/>
        <v>100.01477832512322</v>
      </c>
      <c r="R156" s="3">
        <f t="shared" si="21"/>
        <v>99.96551724137937</v>
      </c>
      <c r="S156" s="3">
        <f t="shared" si="21"/>
        <v>99.91625615763553</v>
      </c>
      <c r="T156" s="3">
        <f t="shared" si="21"/>
        <v>99.86699507389169</v>
      </c>
      <c r="U156" s="3">
        <f t="shared" si="21"/>
        <v>99.81773399014786</v>
      </c>
      <c r="V156" s="3">
        <f t="shared" si="21"/>
        <v>99.76847290640401</v>
      </c>
      <c r="W156" s="3">
        <f t="shared" si="21"/>
        <v>99.71921182266017</v>
      </c>
      <c r="X156" s="3">
        <f t="shared" si="21"/>
        <v>99.66995073891634</v>
      </c>
      <c r="Y156" s="3">
        <f t="shared" si="21"/>
        <v>99.6206896551725</v>
      </c>
      <c r="Z156" s="3">
        <f t="shared" si="21"/>
        <v>99.57142857142865</v>
      </c>
      <c r="AA156" s="3">
        <f t="shared" si="21"/>
        <v>99.52216748768481</v>
      </c>
      <c r="AB156" s="3">
        <f t="shared" si="21"/>
        <v>99.47290640394098</v>
      </c>
      <c r="AC156" s="3">
        <f t="shared" si="21"/>
        <v>99.42364532019714</v>
      </c>
      <c r="AD156" s="3">
        <f t="shared" si="21"/>
        <v>99.3743842364533</v>
      </c>
      <c r="AE156" s="3">
        <f t="shared" si="21"/>
        <v>99.32512315270947</v>
      </c>
      <c r="AF156" s="3">
        <f t="shared" si="21"/>
        <v>99.27586206896562</v>
      </c>
    </row>
    <row r="157" spans="1:32" ht="12.75">
      <c r="A157" s="1">
        <v>84.5999999999988</v>
      </c>
      <c r="B157" s="3">
        <f t="shared" si="22"/>
        <v>100.75490196078432</v>
      </c>
      <c r="C157" s="3">
        <f t="shared" si="22"/>
        <v>100.70588235294119</v>
      </c>
      <c r="D157" s="3">
        <f t="shared" si="22"/>
        <v>100.65686274509805</v>
      </c>
      <c r="E157" s="3">
        <f t="shared" si="22"/>
        <v>100.60784313725493</v>
      </c>
      <c r="F157" s="3">
        <f t="shared" si="22"/>
        <v>100.5588235294118</v>
      </c>
      <c r="G157" s="3">
        <f t="shared" si="22"/>
        <v>100.50980392156866</v>
      </c>
      <c r="H157" s="3">
        <f t="shared" si="22"/>
        <v>100.46078431372553</v>
      </c>
      <c r="I157" s="3">
        <f t="shared" si="22"/>
        <v>100.41176470588239</v>
      </c>
      <c r="J157" s="3">
        <f t="shared" si="22"/>
        <v>100.36274509803926</v>
      </c>
      <c r="K157" s="3">
        <f t="shared" si="22"/>
        <v>100.31372549019612</v>
      </c>
      <c r="L157" s="3">
        <f t="shared" si="22"/>
        <v>100.26470588235298</v>
      </c>
      <c r="M157" s="3">
        <f t="shared" si="22"/>
        <v>100.21568627450985</v>
      </c>
      <c r="N157" s="3">
        <f t="shared" si="22"/>
        <v>100.16666666666671</v>
      </c>
      <c r="O157" s="3">
        <f t="shared" si="22"/>
        <v>100.11764705882358</v>
      </c>
      <c r="P157" s="3">
        <f t="shared" si="22"/>
        <v>100.06862745098044</v>
      </c>
      <c r="Q157" s="3">
        <f t="shared" si="22"/>
        <v>100.01960784313731</v>
      </c>
      <c r="R157" s="3">
        <f t="shared" si="21"/>
        <v>99.97058823529417</v>
      </c>
      <c r="S157" s="3">
        <f t="shared" si="21"/>
        <v>99.92156862745104</v>
      </c>
      <c r="T157" s="3">
        <f t="shared" si="21"/>
        <v>99.87254901960792</v>
      </c>
      <c r="U157" s="3">
        <f t="shared" si="21"/>
        <v>99.82352941176478</v>
      </c>
      <c r="V157" s="3">
        <f t="shared" si="21"/>
        <v>99.77450980392165</v>
      </c>
      <c r="W157" s="3">
        <f t="shared" si="21"/>
        <v>99.72549019607851</v>
      </c>
      <c r="X157" s="3">
        <f t="shared" si="21"/>
        <v>99.67647058823538</v>
      </c>
      <c r="Y157" s="3">
        <f t="shared" si="21"/>
        <v>99.62745098039224</v>
      </c>
      <c r="Z157" s="3">
        <f t="shared" si="21"/>
        <v>99.5784313725491</v>
      </c>
      <c r="AA157" s="3">
        <f t="shared" si="21"/>
        <v>99.52941176470597</v>
      </c>
      <c r="AB157" s="3">
        <f t="shared" si="21"/>
        <v>99.48039215686283</v>
      </c>
      <c r="AC157" s="3">
        <f t="shared" si="21"/>
        <v>99.4313725490197</v>
      </c>
      <c r="AD157" s="3">
        <f t="shared" si="21"/>
        <v>99.38235294117656</v>
      </c>
      <c r="AE157" s="3">
        <f t="shared" si="21"/>
        <v>99.33333333333343</v>
      </c>
      <c r="AF157" s="3">
        <f t="shared" si="21"/>
        <v>99.28431372549029</v>
      </c>
    </row>
    <row r="158" spans="1:32" ht="12.75">
      <c r="A158" s="1">
        <v>84.4999999999988</v>
      </c>
      <c r="B158" s="3">
        <f t="shared" si="22"/>
        <v>100.75609756097562</v>
      </c>
      <c r="C158" s="3">
        <f t="shared" si="22"/>
        <v>100.70731707317074</v>
      </c>
      <c r="D158" s="3">
        <f t="shared" si="22"/>
        <v>100.65853658536588</v>
      </c>
      <c r="E158" s="3">
        <f t="shared" si="22"/>
        <v>100.609756097561</v>
      </c>
      <c r="F158" s="3">
        <f t="shared" si="22"/>
        <v>100.56097560975613</v>
      </c>
      <c r="G158" s="3">
        <f t="shared" si="22"/>
        <v>100.51219512195125</v>
      </c>
      <c r="H158" s="3">
        <f t="shared" si="22"/>
        <v>100.46341463414637</v>
      </c>
      <c r="I158" s="3">
        <f t="shared" si="22"/>
        <v>100.4146341463415</v>
      </c>
      <c r="J158" s="3">
        <f t="shared" si="22"/>
        <v>100.36585365853662</v>
      </c>
      <c r="K158" s="3">
        <f t="shared" si="22"/>
        <v>100.31707317073175</v>
      </c>
      <c r="L158" s="3">
        <f t="shared" si="22"/>
        <v>100.26829268292687</v>
      </c>
      <c r="M158" s="3">
        <f t="shared" si="22"/>
        <v>100.219512195122</v>
      </c>
      <c r="N158" s="3">
        <f t="shared" si="22"/>
        <v>100.17073170731712</v>
      </c>
      <c r="O158" s="3">
        <f t="shared" si="22"/>
        <v>100.12195121951224</v>
      </c>
      <c r="P158" s="3">
        <f t="shared" si="22"/>
        <v>100.07317073170736</v>
      </c>
      <c r="Q158" s="3">
        <f t="shared" si="22"/>
        <v>100.0243902439025</v>
      </c>
      <c r="R158" s="3">
        <f t="shared" si="21"/>
        <v>99.97560975609763</v>
      </c>
      <c r="S158" s="3">
        <f t="shared" si="21"/>
        <v>99.92682926829275</v>
      </c>
      <c r="T158" s="3">
        <f t="shared" si="21"/>
        <v>99.87804878048787</v>
      </c>
      <c r="U158" s="3">
        <f t="shared" si="21"/>
        <v>99.829268292683</v>
      </c>
      <c r="V158" s="3">
        <f t="shared" si="21"/>
        <v>99.78048780487812</v>
      </c>
      <c r="W158" s="3">
        <f t="shared" si="21"/>
        <v>99.73170731707324</v>
      </c>
      <c r="X158" s="3">
        <f t="shared" si="21"/>
        <v>99.68292682926837</v>
      </c>
      <c r="Y158" s="3">
        <f t="shared" si="21"/>
        <v>99.63414634146349</v>
      </c>
      <c r="Z158" s="3">
        <f t="shared" si="21"/>
        <v>99.58536585365862</v>
      </c>
      <c r="AA158" s="3">
        <f t="shared" si="21"/>
        <v>99.53658536585374</v>
      </c>
      <c r="AB158" s="3">
        <f t="shared" si="21"/>
        <v>99.48780487804886</v>
      </c>
      <c r="AC158" s="3">
        <f t="shared" si="21"/>
        <v>99.43902439024399</v>
      </c>
      <c r="AD158" s="3">
        <f t="shared" si="21"/>
        <v>99.39024390243912</v>
      </c>
      <c r="AE158" s="3">
        <f t="shared" si="21"/>
        <v>99.34146341463425</v>
      </c>
      <c r="AF158" s="3">
        <f t="shared" si="21"/>
        <v>99.29268292682937</v>
      </c>
    </row>
    <row r="159" spans="1:32" ht="12.75">
      <c r="A159" s="1">
        <v>84.3999999999988</v>
      </c>
      <c r="B159" s="3">
        <f t="shared" si="22"/>
        <v>100.75728155339807</v>
      </c>
      <c r="C159" s="3">
        <f t="shared" si="22"/>
        <v>100.70873786407769</v>
      </c>
      <c r="D159" s="3">
        <f t="shared" si="22"/>
        <v>100.66019417475731</v>
      </c>
      <c r="E159" s="3">
        <f t="shared" si="22"/>
        <v>100.61165048543691</v>
      </c>
      <c r="F159" s="3">
        <f t="shared" si="22"/>
        <v>100.56310679611653</v>
      </c>
      <c r="G159" s="3">
        <f t="shared" si="22"/>
        <v>100.51456310679615</v>
      </c>
      <c r="H159" s="3">
        <f t="shared" si="22"/>
        <v>100.46601941747576</v>
      </c>
      <c r="I159" s="3">
        <f t="shared" si="22"/>
        <v>100.41747572815538</v>
      </c>
      <c r="J159" s="3">
        <f t="shared" si="22"/>
        <v>100.36893203883498</v>
      </c>
      <c r="K159" s="3">
        <f t="shared" si="22"/>
        <v>100.3203883495146</v>
      </c>
      <c r="L159" s="3">
        <f t="shared" si="22"/>
        <v>100.27184466019422</v>
      </c>
      <c r="M159" s="3">
        <f t="shared" si="22"/>
        <v>100.22330097087384</v>
      </c>
      <c r="N159" s="3">
        <f t="shared" si="22"/>
        <v>100.17475728155344</v>
      </c>
      <c r="O159" s="3">
        <f t="shared" si="22"/>
        <v>100.12621359223306</v>
      </c>
      <c r="P159" s="3">
        <f t="shared" si="22"/>
        <v>100.07766990291267</v>
      </c>
      <c r="Q159" s="3">
        <f t="shared" si="22"/>
        <v>100.02912621359229</v>
      </c>
      <c r="R159" s="3">
        <f t="shared" si="21"/>
        <v>99.98058252427191</v>
      </c>
      <c r="S159" s="3">
        <f t="shared" si="21"/>
        <v>99.93203883495151</v>
      </c>
      <c r="T159" s="3">
        <f t="shared" si="21"/>
        <v>99.88349514563113</v>
      </c>
      <c r="U159" s="3">
        <f t="shared" si="21"/>
        <v>99.83495145631075</v>
      </c>
      <c r="V159" s="3">
        <f t="shared" si="21"/>
        <v>99.78640776699037</v>
      </c>
      <c r="W159" s="3">
        <f t="shared" si="21"/>
        <v>99.73786407766998</v>
      </c>
      <c r="X159" s="3">
        <f t="shared" si="21"/>
        <v>99.68932038834959</v>
      </c>
      <c r="Y159" s="3">
        <f t="shared" si="21"/>
        <v>99.6407766990292</v>
      </c>
      <c r="Z159" s="3">
        <f t="shared" si="21"/>
        <v>99.59223300970882</v>
      </c>
      <c r="AA159" s="3">
        <f t="shared" si="21"/>
        <v>99.54368932038844</v>
      </c>
      <c r="AB159" s="3">
        <f t="shared" si="21"/>
        <v>99.49514563106806</v>
      </c>
      <c r="AC159" s="3">
        <f t="shared" si="21"/>
        <v>99.44660194174766</v>
      </c>
      <c r="AD159" s="3">
        <f t="shared" si="21"/>
        <v>99.39805825242728</v>
      </c>
      <c r="AE159" s="3">
        <f t="shared" si="21"/>
        <v>99.3495145631069</v>
      </c>
      <c r="AF159" s="3">
        <f t="shared" si="21"/>
        <v>99.30097087378651</v>
      </c>
    </row>
    <row r="160" spans="1:32" ht="12.75">
      <c r="A160" s="1">
        <v>84.2999999999988</v>
      </c>
      <c r="B160" s="3">
        <f t="shared" si="22"/>
        <v>100.75845410628021</v>
      </c>
      <c r="C160" s="3">
        <f t="shared" si="22"/>
        <v>100.71014492753625</v>
      </c>
      <c r="D160" s="3">
        <f t="shared" si="22"/>
        <v>100.66183574879229</v>
      </c>
      <c r="E160" s="3">
        <f t="shared" si="22"/>
        <v>100.61352657004834</v>
      </c>
      <c r="F160" s="3">
        <f t="shared" si="22"/>
        <v>100.56521739130437</v>
      </c>
      <c r="G160" s="3">
        <f t="shared" si="22"/>
        <v>100.51690821256041</v>
      </c>
      <c r="H160" s="3">
        <f t="shared" si="22"/>
        <v>100.46859903381646</v>
      </c>
      <c r="I160" s="3">
        <f t="shared" si="22"/>
        <v>100.4202898550725</v>
      </c>
      <c r="J160" s="3">
        <f t="shared" si="22"/>
        <v>100.37198067632853</v>
      </c>
      <c r="K160" s="3">
        <f t="shared" si="22"/>
        <v>100.32367149758458</v>
      </c>
      <c r="L160" s="3">
        <f t="shared" si="22"/>
        <v>100.27536231884062</v>
      </c>
      <c r="M160" s="3">
        <f t="shared" si="22"/>
        <v>100.22705314009666</v>
      </c>
      <c r="N160" s="3">
        <f t="shared" si="22"/>
        <v>100.17874396135271</v>
      </c>
      <c r="O160" s="3">
        <f t="shared" si="22"/>
        <v>100.13043478260875</v>
      </c>
      <c r="P160" s="3">
        <f t="shared" si="22"/>
        <v>100.08212560386478</v>
      </c>
      <c r="Q160" s="3">
        <f t="shared" si="22"/>
        <v>100.03381642512083</v>
      </c>
      <c r="R160" s="3">
        <f t="shared" si="21"/>
        <v>99.98550724637687</v>
      </c>
      <c r="S160" s="3">
        <f t="shared" si="21"/>
        <v>99.9371980676329</v>
      </c>
      <c r="T160" s="3">
        <f t="shared" si="21"/>
        <v>99.88888888888896</v>
      </c>
      <c r="U160" s="3">
        <f t="shared" si="21"/>
        <v>99.840579710145</v>
      </c>
      <c r="V160" s="3">
        <f t="shared" si="21"/>
        <v>99.79227053140103</v>
      </c>
      <c r="W160" s="3">
        <f t="shared" si="21"/>
        <v>99.74396135265708</v>
      </c>
      <c r="X160" s="3">
        <f t="shared" si="21"/>
        <v>99.69565217391312</v>
      </c>
      <c r="Y160" s="3">
        <f t="shared" si="21"/>
        <v>99.64734299516915</v>
      </c>
      <c r="Z160" s="3">
        <f t="shared" si="21"/>
        <v>99.5990338164252</v>
      </c>
      <c r="AA160" s="3">
        <f t="shared" si="21"/>
        <v>99.55072463768124</v>
      </c>
      <c r="AB160" s="3">
        <f t="shared" si="21"/>
        <v>99.50241545893728</v>
      </c>
      <c r="AC160" s="3">
        <f t="shared" si="21"/>
        <v>99.45410628019333</v>
      </c>
      <c r="AD160" s="3">
        <f t="shared" si="21"/>
        <v>99.40579710144937</v>
      </c>
      <c r="AE160" s="3">
        <f t="shared" si="21"/>
        <v>99.3574879227054</v>
      </c>
      <c r="AF160" s="3">
        <f t="shared" si="21"/>
        <v>99.30917874396145</v>
      </c>
    </row>
    <row r="161" spans="1:32" ht="12.75">
      <c r="A161" s="1">
        <v>84.1999999999987</v>
      </c>
      <c r="B161" s="3">
        <f t="shared" si="22"/>
        <v>100.7596153846154</v>
      </c>
      <c r="C161" s="3">
        <f t="shared" si="22"/>
        <v>100.71153846153848</v>
      </c>
      <c r="D161" s="3">
        <f t="shared" si="22"/>
        <v>100.66346153846156</v>
      </c>
      <c r="E161" s="3">
        <f t="shared" si="22"/>
        <v>100.61538461538464</v>
      </c>
      <c r="F161" s="3">
        <f t="shared" si="22"/>
        <v>100.56730769230772</v>
      </c>
      <c r="G161" s="3">
        <f t="shared" si="22"/>
        <v>100.5192307692308</v>
      </c>
      <c r="H161" s="3">
        <f t="shared" si="22"/>
        <v>100.47115384615388</v>
      </c>
      <c r="I161" s="3">
        <f t="shared" si="22"/>
        <v>100.42307692307696</v>
      </c>
      <c r="J161" s="3">
        <f t="shared" si="22"/>
        <v>100.37500000000004</v>
      </c>
      <c r="K161" s="3">
        <f t="shared" si="22"/>
        <v>100.32692307692312</v>
      </c>
      <c r="L161" s="3">
        <f t="shared" si="22"/>
        <v>100.2788461538462</v>
      </c>
      <c r="M161" s="3">
        <f t="shared" si="22"/>
        <v>100.23076923076928</v>
      </c>
      <c r="N161" s="3">
        <f t="shared" si="22"/>
        <v>100.18269230769236</v>
      </c>
      <c r="O161" s="3">
        <f t="shared" si="22"/>
        <v>100.13461538461544</v>
      </c>
      <c r="P161" s="3">
        <f t="shared" si="22"/>
        <v>100.08653846153852</v>
      </c>
      <c r="Q161" s="3">
        <f t="shared" si="22"/>
        <v>100.0384615384616</v>
      </c>
      <c r="R161" s="3">
        <f t="shared" si="21"/>
        <v>99.99038461538468</v>
      </c>
      <c r="S161" s="3">
        <f t="shared" si="21"/>
        <v>99.94230769230776</v>
      </c>
      <c r="T161" s="3">
        <f t="shared" si="21"/>
        <v>99.89423076923084</v>
      </c>
      <c r="U161" s="3">
        <f t="shared" si="21"/>
        <v>99.84615384615392</v>
      </c>
      <c r="V161" s="3">
        <f t="shared" si="21"/>
        <v>99.798076923077</v>
      </c>
      <c r="W161" s="3">
        <f t="shared" si="21"/>
        <v>99.75000000000009</v>
      </c>
      <c r="X161" s="3">
        <f t="shared" si="21"/>
        <v>99.70192307692315</v>
      </c>
      <c r="Y161" s="3">
        <f t="shared" si="21"/>
        <v>99.65384615384623</v>
      </c>
      <c r="Z161" s="3">
        <f t="shared" si="21"/>
        <v>99.60576923076931</v>
      </c>
      <c r="AA161" s="3">
        <f t="shared" si="21"/>
        <v>99.55769230769239</v>
      </c>
      <c r="AB161" s="3">
        <f t="shared" si="21"/>
        <v>99.50961538461547</v>
      </c>
      <c r="AC161" s="3">
        <f t="shared" si="21"/>
        <v>99.46153846153855</v>
      </c>
      <c r="AD161" s="3">
        <f t="shared" si="21"/>
        <v>99.41346153846163</v>
      </c>
      <c r="AE161" s="3">
        <f t="shared" si="21"/>
        <v>99.36538461538471</v>
      </c>
      <c r="AF161" s="3">
        <f t="shared" si="21"/>
        <v>99.31730769230779</v>
      </c>
    </row>
    <row r="162" spans="1:32" ht="12.75">
      <c r="A162" s="1">
        <v>84.0999999999987</v>
      </c>
      <c r="B162" s="3">
        <f t="shared" si="22"/>
        <v>100.76076555023926</v>
      </c>
      <c r="C162" s="3">
        <f t="shared" si="22"/>
        <v>100.7129186602871</v>
      </c>
      <c r="D162" s="3">
        <f t="shared" si="22"/>
        <v>100.66507177033495</v>
      </c>
      <c r="E162" s="3">
        <f t="shared" si="22"/>
        <v>100.61722488038279</v>
      </c>
      <c r="F162" s="3">
        <f t="shared" si="22"/>
        <v>100.56937799043065</v>
      </c>
      <c r="G162" s="3">
        <f t="shared" si="22"/>
        <v>100.5215311004785</v>
      </c>
      <c r="H162" s="3">
        <f t="shared" si="22"/>
        <v>100.47368421052634</v>
      </c>
      <c r="I162" s="3">
        <f t="shared" si="22"/>
        <v>100.4258373205742</v>
      </c>
      <c r="J162" s="3">
        <f t="shared" si="22"/>
        <v>100.37799043062205</v>
      </c>
      <c r="K162" s="3">
        <f t="shared" si="22"/>
        <v>100.3301435406699</v>
      </c>
      <c r="L162" s="3">
        <f t="shared" si="22"/>
        <v>100.28229665071775</v>
      </c>
      <c r="M162" s="3">
        <f t="shared" si="22"/>
        <v>100.2344497607656</v>
      </c>
      <c r="N162" s="3">
        <f t="shared" si="22"/>
        <v>100.18660287081345</v>
      </c>
      <c r="O162" s="3">
        <f t="shared" si="22"/>
        <v>100.13875598086129</v>
      </c>
      <c r="P162" s="3">
        <f t="shared" si="22"/>
        <v>100.09090909090915</v>
      </c>
      <c r="Q162" s="3">
        <f aca="true" t="shared" si="23" ref="Q162:AF177">(((100-$A162)-(100-Q$2))/(100-$A162+5))+100</f>
        <v>100.043062200957</v>
      </c>
      <c r="R162" s="3">
        <f t="shared" si="23"/>
        <v>99.99521531100484</v>
      </c>
      <c r="S162" s="3">
        <f t="shared" si="23"/>
        <v>99.9473684210527</v>
      </c>
      <c r="T162" s="3">
        <f t="shared" si="23"/>
        <v>99.89952153110055</v>
      </c>
      <c r="U162" s="3">
        <f t="shared" si="23"/>
        <v>99.85167464114839</v>
      </c>
      <c r="V162" s="3">
        <f t="shared" si="23"/>
        <v>99.80382775119625</v>
      </c>
      <c r="W162" s="3">
        <f t="shared" si="23"/>
        <v>99.7559808612441</v>
      </c>
      <c r="X162" s="3">
        <f t="shared" si="23"/>
        <v>99.70813397129194</v>
      </c>
      <c r="Y162" s="3">
        <f t="shared" si="23"/>
        <v>99.6602870813398</v>
      </c>
      <c r="Z162" s="3">
        <f t="shared" si="23"/>
        <v>99.61244019138765</v>
      </c>
      <c r="AA162" s="3">
        <f t="shared" si="23"/>
        <v>99.5645933014355</v>
      </c>
      <c r="AB162" s="3">
        <f t="shared" si="23"/>
        <v>99.51674641148334</v>
      </c>
      <c r="AC162" s="3">
        <f t="shared" si="23"/>
        <v>99.4688995215312</v>
      </c>
      <c r="AD162" s="3">
        <f t="shared" si="23"/>
        <v>99.42105263157904</v>
      </c>
      <c r="AE162" s="3">
        <f t="shared" si="23"/>
        <v>99.37320574162689</v>
      </c>
      <c r="AF162" s="3">
        <f t="shared" si="23"/>
        <v>99.32535885167475</v>
      </c>
    </row>
    <row r="163" spans="1:32" ht="12.75">
      <c r="A163" s="1">
        <v>83.9999999999987</v>
      </c>
      <c r="B163" s="3">
        <f aca="true" t="shared" si="24" ref="B163:Q178">(((100-$A163)-(100-B$2))/(100-$A163+5))+100</f>
        <v>100.76190476190477</v>
      </c>
      <c r="C163" s="3">
        <f t="shared" si="24"/>
        <v>100.71428571428574</v>
      </c>
      <c r="D163" s="3">
        <f t="shared" si="24"/>
        <v>100.66666666666669</v>
      </c>
      <c r="E163" s="3">
        <f t="shared" si="24"/>
        <v>100.61904761904765</v>
      </c>
      <c r="F163" s="3">
        <f t="shared" si="24"/>
        <v>100.5714285714286</v>
      </c>
      <c r="G163" s="3">
        <f t="shared" si="24"/>
        <v>100.52380952380955</v>
      </c>
      <c r="H163" s="3">
        <f t="shared" si="24"/>
        <v>100.47619047619051</v>
      </c>
      <c r="I163" s="3">
        <f t="shared" si="24"/>
        <v>100.42857142857146</v>
      </c>
      <c r="J163" s="3">
        <f t="shared" si="24"/>
        <v>100.38095238095242</v>
      </c>
      <c r="K163" s="3">
        <f t="shared" si="24"/>
        <v>100.33333333333337</v>
      </c>
      <c r="L163" s="3">
        <f t="shared" si="24"/>
        <v>100.28571428571433</v>
      </c>
      <c r="M163" s="3">
        <f t="shared" si="24"/>
        <v>100.23809523809528</v>
      </c>
      <c r="N163" s="3">
        <f t="shared" si="24"/>
        <v>100.19047619047625</v>
      </c>
      <c r="O163" s="3">
        <f t="shared" si="24"/>
        <v>100.1428571428572</v>
      </c>
      <c r="P163" s="3">
        <f t="shared" si="24"/>
        <v>100.09523809523814</v>
      </c>
      <c r="Q163" s="3">
        <f t="shared" si="23"/>
        <v>100.04761904761911</v>
      </c>
      <c r="R163" s="3">
        <f t="shared" si="23"/>
        <v>100.00000000000006</v>
      </c>
      <c r="S163" s="3">
        <f t="shared" si="23"/>
        <v>99.95238095238102</v>
      </c>
      <c r="T163" s="3">
        <f t="shared" si="23"/>
        <v>99.90476190476197</v>
      </c>
      <c r="U163" s="3">
        <f t="shared" si="23"/>
        <v>99.85714285714293</v>
      </c>
      <c r="V163" s="3">
        <f t="shared" si="23"/>
        <v>99.80952380952388</v>
      </c>
      <c r="W163" s="3">
        <f t="shared" si="23"/>
        <v>99.76190476190484</v>
      </c>
      <c r="X163" s="3">
        <f t="shared" si="23"/>
        <v>99.7142857142858</v>
      </c>
      <c r="Y163" s="3">
        <f t="shared" si="23"/>
        <v>99.66666666666674</v>
      </c>
      <c r="Z163" s="3">
        <f t="shared" si="23"/>
        <v>99.6190476190477</v>
      </c>
      <c r="AA163" s="3">
        <f t="shared" si="23"/>
        <v>99.57142857142865</v>
      </c>
      <c r="AB163" s="3">
        <f t="shared" si="23"/>
        <v>99.52380952380962</v>
      </c>
      <c r="AC163" s="3">
        <f t="shared" si="23"/>
        <v>99.47619047619057</v>
      </c>
      <c r="AD163" s="3">
        <f t="shared" si="23"/>
        <v>99.42857142857153</v>
      </c>
      <c r="AE163" s="3">
        <f t="shared" si="23"/>
        <v>99.38095238095248</v>
      </c>
      <c r="AF163" s="3">
        <f t="shared" si="23"/>
        <v>99.33333333333344</v>
      </c>
    </row>
    <row r="164" spans="1:32" ht="12.75">
      <c r="A164" s="1">
        <v>83.8999999999987</v>
      </c>
      <c r="B164" s="3">
        <f t="shared" si="24"/>
        <v>100.76303317535546</v>
      </c>
      <c r="C164" s="3">
        <f t="shared" si="24"/>
        <v>100.71563981042655</v>
      </c>
      <c r="D164" s="3">
        <f t="shared" si="24"/>
        <v>100.66824644549764</v>
      </c>
      <c r="E164" s="3">
        <f t="shared" si="24"/>
        <v>100.62085308056875</v>
      </c>
      <c r="F164" s="3">
        <f t="shared" si="24"/>
        <v>100.57345971563984</v>
      </c>
      <c r="G164" s="3">
        <f t="shared" si="24"/>
        <v>100.52606635071093</v>
      </c>
      <c r="H164" s="3">
        <f t="shared" si="24"/>
        <v>100.47867298578203</v>
      </c>
      <c r="I164" s="3">
        <f t="shared" si="24"/>
        <v>100.43127962085312</v>
      </c>
      <c r="J164" s="3">
        <f t="shared" si="24"/>
        <v>100.38388625592421</v>
      </c>
      <c r="K164" s="3">
        <f t="shared" si="24"/>
        <v>100.3364928909953</v>
      </c>
      <c r="L164" s="3">
        <f t="shared" si="24"/>
        <v>100.2890995260664</v>
      </c>
      <c r="M164" s="3">
        <f t="shared" si="24"/>
        <v>100.24170616113749</v>
      </c>
      <c r="N164" s="3">
        <f t="shared" si="24"/>
        <v>100.19431279620858</v>
      </c>
      <c r="O164" s="3">
        <f t="shared" si="24"/>
        <v>100.14691943127967</v>
      </c>
      <c r="P164" s="3">
        <f t="shared" si="24"/>
        <v>100.09952606635076</v>
      </c>
      <c r="Q164" s="3">
        <f t="shared" si="23"/>
        <v>100.05213270142185</v>
      </c>
      <c r="R164" s="3">
        <f t="shared" si="23"/>
        <v>100.00473933649295</v>
      </c>
      <c r="S164" s="3">
        <f t="shared" si="23"/>
        <v>99.95734597156405</v>
      </c>
      <c r="T164" s="3">
        <f t="shared" si="23"/>
        <v>99.90995260663514</v>
      </c>
      <c r="U164" s="3">
        <f t="shared" si="23"/>
        <v>99.86255924170624</v>
      </c>
      <c r="V164" s="3">
        <f t="shared" si="23"/>
        <v>99.81516587677733</v>
      </c>
      <c r="W164" s="3">
        <f t="shared" si="23"/>
        <v>99.76777251184842</v>
      </c>
      <c r="X164" s="3">
        <f t="shared" si="23"/>
        <v>99.72037914691951</v>
      </c>
      <c r="Y164" s="3">
        <f t="shared" si="23"/>
        <v>99.6729857819906</v>
      </c>
      <c r="Z164" s="3">
        <f t="shared" si="23"/>
        <v>99.6255924170617</v>
      </c>
      <c r="AA164" s="3">
        <f t="shared" si="23"/>
        <v>99.57819905213279</v>
      </c>
      <c r="AB164" s="3">
        <f t="shared" si="23"/>
        <v>99.53080568720388</v>
      </c>
      <c r="AC164" s="3">
        <f t="shared" si="23"/>
        <v>99.48341232227497</v>
      </c>
      <c r="AD164" s="3">
        <f t="shared" si="23"/>
        <v>99.43601895734606</v>
      </c>
      <c r="AE164" s="3">
        <f t="shared" si="23"/>
        <v>99.38862559241716</v>
      </c>
      <c r="AF164" s="3">
        <f t="shared" si="23"/>
        <v>99.34123222748825</v>
      </c>
    </row>
    <row r="165" spans="1:32" ht="12.75">
      <c r="A165" s="1">
        <v>83.7999999999987</v>
      </c>
      <c r="B165" s="3">
        <f t="shared" si="24"/>
        <v>100.76415094339625</v>
      </c>
      <c r="C165" s="3">
        <f t="shared" si="24"/>
        <v>100.71698113207549</v>
      </c>
      <c r="D165" s="3">
        <f t="shared" si="24"/>
        <v>100.66981132075473</v>
      </c>
      <c r="E165" s="3">
        <f t="shared" si="24"/>
        <v>100.62264150943399</v>
      </c>
      <c r="F165" s="3">
        <f t="shared" si="24"/>
        <v>100.57547169811323</v>
      </c>
      <c r="G165" s="3">
        <f t="shared" si="24"/>
        <v>100.52830188679248</v>
      </c>
      <c r="H165" s="3">
        <f t="shared" si="24"/>
        <v>100.48113207547173</v>
      </c>
      <c r="I165" s="3">
        <f t="shared" si="24"/>
        <v>100.43396226415098</v>
      </c>
      <c r="J165" s="3">
        <f t="shared" si="24"/>
        <v>100.38679245283022</v>
      </c>
      <c r="K165" s="3">
        <f t="shared" si="24"/>
        <v>100.33962264150948</v>
      </c>
      <c r="L165" s="3">
        <f t="shared" si="24"/>
        <v>100.29245283018872</v>
      </c>
      <c r="M165" s="3">
        <f t="shared" si="24"/>
        <v>100.24528301886797</v>
      </c>
      <c r="N165" s="3">
        <f t="shared" si="24"/>
        <v>100.19811320754722</v>
      </c>
      <c r="O165" s="3">
        <f t="shared" si="24"/>
        <v>100.15094339622647</v>
      </c>
      <c r="P165" s="3">
        <f t="shared" si="24"/>
        <v>100.10377358490571</v>
      </c>
      <c r="Q165" s="3">
        <f t="shared" si="23"/>
        <v>100.05660377358497</v>
      </c>
      <c r="R165" s="3">
        <f t="shared" si="23"/>
        <v>100.00943396226421</v>
      </c>
      <c r="S165" s="3">
        <f t="shared" si="23"/>
        <v>99.96226415094345</v>
      </c>
      <c r="T165" s="3">
        <f t="shared" si="23"/>
        <v>99.91509433962271</v>
      </c>
      <c r="U165" s="3">
        <f t="shared" si="23"/>
        <v>99.86792452830196</v>
      </c>
      <c r="V165" s="3">
        <f t="shared" si="23"/>
        <v>99.8207547169812</v>
      </c>
      <c r="W165" s="3">
        <f t="shared" si="23"/>
        <v>99.77358490566046</v>
      </c>
      <c r="X165" s="3">
        <f t="shared" si="23"/>
        <v>99.7264150943397</v>
      </c>
      <c r="Y165" s="3">
        <f t="shared" si="23"/>
        <v>99.67924528301894</v>
      </c>
      <c r="Z165" s="3">
        <f t="shared" si="23"/>
        <v>99.6320754716982</v>
      </c>
      <c r="AA165" s="3">
        <f t="shared" si="23"/>
        <v>99.58490566037744</v>
      </c>
      <c r="AB165" s="3">
        <f t="shared" si="23"/>
        <v>99.53773584905669</v>
      </c>
      <c r="AC165" s="3">
        <f t="shared" si="23"/>
        <v>99.49056603773595</v>
      </c>
      <c r="AD165" s="3">
        <f t="shared" si="23"/>
        <v>99.44339622641519</v>
      </c>
      <c r="AE165" s="3">
        <f t="shared" si="23"/>
        <v>99.39622641509443</v>
      </c>
      <c r="AF165" s="3">
        <f t="shared" si="23"/>
        <v>99.34905660377369</v>
      </c>
    </row>
    <row r="166" spans="1:32" ht="12.75">
      <c r="A166" s="1">
        <v>83.6999999999987</v>
      </c>
      <c r="B166" s="3">
        <f t="shared" si="24"/>
        <v>100.76525821596246</v>
      </c>
      <c r="C166" s="3">
        <f t="shared" si="24"/>
        <v>100.71830985915494</v>
      </c>
      <c r="D166" s="3">
        <f t="shared" si="24"/>
        <v>100.67136150234744</v>
      </c>
      <c r="E166" s="3">
        <f t="shared" si="24"/>
        <v>100.62441314553993</v>
      </c>
      <c r="F166" s="3">
        <f t="shared" si="24"/>
        <v>100.57746478873241</v>
      </c>
      <c r="G166" s="3">
        <f t="shared" si="24"/>
        <v>100.53051643192491</v>
      </c>
      <c r="H166" s="3">
        <f t="shared" si="24"/>
        <v>100.4835680751174</v>
      </c>
      <c r="I166" s="3">
        <f t="shared" si="24"/>
        <v>100.4366197183099</v>
      </c>
      <c r="J166" s="3">
        <f t="shared" si="24"/>
        <v>100.38967136150238</v>
      </c>
      <c r="K166" s="3">
        <f t="shared" si="24"/>
        <v>100.34272300469488</v>
      </c>
      <c r="L166" s="3">
        <f t="shared" si="24"/>
        <v>100.29577464788737</v>
      </c>
      <c r="M166" s="3">
        <f t="shared" si="24"/>
        <v>100.24882629107987</v>
      </c>
      <c r="N166" s="3">
        <f t="shared" si="24"/>
        <v>100.20187793427235</v>
      </c>
      <c r="O166" s="3">
        <f t="shared" si="24"/>
        <v>100.15492957746484</v>
      </c>
      <c r="P166" s="3">
        <f t="shared" si="24"/>
        <v>100.10798122065734</v>
      </c>
      <c r="Q166" s="3">
        <f t="shared" si="23"/>
        <v>100.06103286384982</v>
      </c>
      <c r="R166" s="3">
        <f t="shared" si="23"/>
        <v>100.01408450704231</v>
      </c>
      <c r="S166" s="3">
        <f t="shared" si="23"/>
        <v>99.96713615023481</v>
      </c>
      <c r="T166" s="3">
        <f t="shared" si="23"/>
        <v>99.9201877934273</v>
      </c>
      <c r="U166" s="3">
        <f t="shared" si="23"/>
        <v>99.87323943661978</v>
      </c>
      <c r="V166" s="3">
        <f t="shared" si="23"/>
        <v>99.82629107981228</v>
      </c>
      <c r="W166" s="3">
        <f t="shared" si="23"/>
        <v>99.77934272300477</v>
      </c>
      <c r="X166" s="3">
        <f t="shared" si="23"/>
        <v>99.73239436619725</v>
      </c>
      <c r="Y166" s="3">
        <f t="shared" si="23"/>
        <v>99.68544600938975</v>
      </c>
      <c r="Z166" s="3">
        <f t="shared" si="23"/>
        <v>99.63849765258225</v>
      </c>
      <c r="AA166" s="3">
        <f t="shared" si="23"/>
        <v>99.59154929577474</v>
      </c>
      <c r="AB166" s="3">
        <f t="shared" si="23"/>
        <v>99.54460093896722</v>
      </c>
      <c r="AC166" s="3">
        <f t="shared" si="23"/>
        <v>99.49765258215972</v>
      </c>
      <c r="AD166" s="3">
        <f t="shared" si="23"/>
        <v>99.45070422535221</v>
      </c>
      <c r="AE166" s="3">
        <f t="shared" si="23"/>
        <v>99.40375586854469</v>
      </c>
      <c r="AF166" s="3">
        <f t="shared" si="23"/>
        <v>99.35680751173719</v>
      </c>
    </row>
    <row r="167" spans="1:32" ht="12.75">
      <c r="A167" s="1">
        <v>83.5999999999987</v>
      </c>
      <c r="B167" s="3">
        <f t="shared" si="24"/>
        <v>100.76635514018693</v>
      </c>
      <c r="C167" s="3">
        <f t="shared" si="24"/>
        <v>100.71962616822432</v>
      </c>
      <c r="D167" s="3">
        <f t="shared" si="24"/>
        <v>100.6728971962617</v>
      </c>
      <c r="E167" s="3">
        <f t="shared" si="24"/>
        <v>100.6261682242991</v>
      </c>
      <c r="F167" s="3">
        <f t="shared" si="24"/>
        <v>100.57943925233647</v>
      </c>
      <c r="G167" s="3">
        <f t="shared" si="24"/>
        <v>100.53271028037386</v>
      </c>
      <c r="H167" s="3">
        <f t="shared" si="24"/>
        <v>100.48598130841124</v>
      </c>
      <c r="I167" s="3">
        <f t="shared" si="24"/>
        <v>100.43925233644863</v>
      </c>
      <c r="J167" s="3">
        <f t="shared" si="24"/>
        <v>100.39252336448602</v>
      </c>
      <c r="K167" s="3">
        <f t="shared" si="24"/>
        <v>100.3457943925234</v>
      </c>
      <c r="L167" s="3">
        <f t="shared" si="24"/>
        <v>100.2990654205608</v>
      </c>
      <c r="M167" s="3">
        <f t="shared" si="24"/>
        <v>100.25233644859817</v>
      </c>
      <c r="N167" s="3">
        <f t="shared" si="24"/>
        <v>100.20560747663556</v>
      </c>
      <c r="O167" s="3">
        <f t="shared" si="24"/>
        <v>100.15887850467294</v>
      </c>
      <c r="P167" s="3">
        <f t="shared" si="24"/>
        <v>100.11214953271033</v>
      </c>
      <c r="Q167" s="3">
        <f t="shared" si="23"/>
        <v>100.06542056074773</v>
      </c>
      <c r="R167" s="3">
        <f t="shared" si="23"/>
        <v>100.0186915887851</v>
      </c>
      <c r="S167" s="3">
        <f t="shared" si="23"/>
        <v>99.9719626168225</v>
      </c>
      <c r="T167" s="3">
        <f t="shared" si="23"/>
        <v>99.92523364485987</v>
      </c>
      <c r="U167" s="3">
        <f t="shared" si="23"/>
        <v>99.87850467289726</v>
      </c>
      <c r="V167" s="3">
        <f t="shared" si="23"/>
        <v>99.83177570093466</v>
      </c>
      <c r="W167" s="3">
        <f t="shared" si="23"/>
        <v>99.78504672897203</v>
      </c>
      <c r="X167" s="3">
        <f t="shared" si="23"/>
        <v>99.73831775700943</v>
      </c>
      <c r="Y167" s="3">
        <f t="shared" si="23"/>
        <v>99.6915887850468</v>
      </c>
      <c r="Z167" s="3">
        <f t="shared" si="23"/>
        <v>99.6448598130842</v>
      </c>
      <c r="AA167" s="3">
        <f t="shared" si="23"/>
        <v>99.59813084112157</v>
      </c>
      <c r="AB167" s="3">
        <f t="shared" si="23"/>
        <v>99.55140186915897</v>
      </c>
      <c r="AC167" s="3">
        <f t="shared" si="23"/>
        <v>99.50467289719636</v>
      </c>
      <c r="AD167" s="3">
        <f t="shared" si="23"/>
        <v>99.45794392523374</v>
      </c>
      <c r="AE167" s="3">
        <f t="shared" si="23"/>
        <v>99.41121495327113</v>
      </c>
      <c r="AF167" s="3">
        <f t="shared" si="23"/>
        <v>99.3644859813085</v>
      </c>
    </row>
    <row r="168" spans="1:32" ht="12.75">
      <c r="A168" s="1">
        <v>83.4999999999987</v>
      </c>
      <c r="B168" s="3">
        <f t="shared" si="24"/>
        <v>100.76744186046513</v>
      </c>
      <c r="C168" s="3">
        <f t="shared" si="24"/>
        <v>100.72093023255816</v>
      </c>
      <c r="D168" s="3">
        <f t="shared" si="24"/>
        <v>100.67441860465118</v>
      </c>
      <c r="E168" s="3">
        <f t="shared" si="24"/>
        <v>100.62790697674421</v>
      </c>
      <c r="F168" s="3">
        <f t="shared" si="24"/>
        <v>100.58139534883723</v>
      </c>
      <c r="G168" s="3">
        <f t="shared" si="24"/>
        <v>100.53488372093027</v>
      </c>
      <c r="H168" s="3">
        <f t="shared" si="24"/>
        <v>100.48837209302329</v>
      </c>
      <c r="I168" s="3">
        <f t="shared" si="24"/>
        <v>100.4418604651163</v>
      </c>
      <c r="J168" s="3">
        <f t="shared" si="24"/>
        <v>100.39534883720934</v>
      </c>
      <c r="K168" s="3">
        <f t="shared" si="24"/>
        <v>100.34883720930236</v>
      </c>
      <c r="L168" s="3">
        <f t="shared" si="24"/>
        <v>100.3023255813954</v>
      </c>
      <c r="M168" s="3">
        <f t="shared" si="24"/>
        <v>100.25581395348841</v>
      </c>
      <c r="N168" s="3">
        <f t="shared" si="24"/>
        <v>100.20930232558145</v>
      </c>
      <c r="O168" s="3">
        <f t="shared" si="24"/>
        <v>100.16279069767447</v>
      </c>
      <c r="P168" s="3">
        <f t="shared" si="24"/>
        <v>100.1162790697675</v>
      </c>
      <c r="Q168" s="3">
        <f t="shared" si="23"/>
        <v>100.06976744186052</v>
      </c>
      <c r="R168" s="3">
        <f t="shared" si="23"/>
        <v>100.02325581395355</v>
      </c>
      <c r="S168" s="3">
        <f t="shared" si="23"/>
        <v>99.97674418604657</v>
      </c>
      <c r="T168" s="3">
        <f t="shared" si="23"/>
        <v>99.9302325581396</v>
      </c>
      <c r="U168" s="3">
        <f t="shared" si="23"/>
        <v>99.88372093023263</v>
      </c>
      <c r="V168" s="3">
        <f t="shared" si="23"/>
        <v>99.83720930232565</v>
      </c>
      <c r="W168" s="3">
        <f t="shared" si="23"/>
        <v>99.79069767441868</v>
      </c>
      <c r="X168" s="3">
        <f t="shared" si="23"/>
        <v>99.7441860465117</v>
      </c>
      <c r="Y168" s="3">
        <f t="shared" si="23"/>
        <v>99.69767441860473</v>
      </c>
      <c r="Z168" s="3">
        <f t="shared" si="23"/>
        <v>99.65116279069775</v>
      </c>
      <c r="AA168" s="3">
        <f t="shared" si="23"/>
        <v>99.60465116279079</v>
      </c>
      <c r="AB168" s="3">
        <f t="shared" si="23"/>
        <v>99.55813953488381</v>
      </c>
      <c r="AC168" s="3">
        <f t="shared" si="23"/>
        <v>99.51162790697683</v>
      </c>
      <c r="AD168" s="3">
        <f t="shared" si="23"/>
        <v>99.46511627906986</v>
      </c>
      <c r="AE168" s="3">
        <f t="shared" si="23"/>
        <v>99.41860465116288</v>
      </c>
      <c r="AF168" s="3">
        <f t="shared" si="23"/>
        <v>99.37209302325591</v>
      </c>
    </row>
    <row r="169" spans="1:32" ht="12.75">
      <c r="A169" s="1">
        <v>83.3999999999987</v>
      </c>
      <c r="B169" s="3">
        <f t="shared" si="24"/>
        <v>100.76851851851853</v>
      </c>
      <c r="C169" s="3">
        <f t="shared" si="24"/>
        <v>100.72222222222224</v>
      </c>
      <c r="D169" s="3">
        <f t="shared" si="24"/>
        <v>100.67592592592595</v>
      </c>
      <c r="E169" s="3">
        <f t="shared" si="24"/>
        <v>100.62962962962965</v>
      </c>
      <c r="F169" s="3">
        <f t="shared" si="24"/>
        <v>100.58333333333336</v>
      </c>
      <c r="G169" s="3">
        <f t="shared" si="24"/>
        <v>100.53703703703707</v>
      </c>
      <c r="H169" s="3">
        <f t="shared" si="24"/>
        <v>100.49074074074078</v>
      </c>
      <c r="I169" s="3">
        <f t="shared" si="24"/>
        <v>100.44444444444447</v>
      </c>
      <c r="J169" s="3">
        <f t="shared" si="24"/>
        <v>100.39814814814818</v>
      </c>
      <c r="K169" s="3">
        <f t="shared" si="24"/>
        <v>100.35185185185189</v>
      </c>
      <c r="L169" s="3">
        <f t="shared" si="24"/>
        <v>100.3055555555556</v>
      </c>
      <c r="M169" s="3">
        <f t="shared" si="24"/>
        <v>100.25925925925931</v>
      </c>
      <c r="N169" s="3">
        <f t="shared" si="24"/>
        <v>100.212962962963</v>
      </c>
      <c r="O169" s="3">
        <f t="shared" si="24"/>
        <v>100.16666666666671</v>
      </c>
      <c r="P169" s="3">
        <f t="shared" si="24"/>
        <v>100.12037037037042</v>
      </c>
      <c r="Q169" s="3">
        <f t="shared" si="23"/>
        <v>100.07407407407413</v>
      </c>
      <c r="R169" s="3">
        <f t="shared" si="23"/>
        <v>100.02777777777784</v>
      </c>
      <c r="S169" s="3">
        <f t="shared" si="23"/>
        <v>99.98148148148154</v>
      </c>
      <c r="T169" s="3">
        <f t="shared" si="23"/>
        <v>99.93518518518525</v>
      </c>
      <c r="U169" s="3">
        <f t="shared" si="23"/>
        <v>99.88888888888896</v>
      </c>
      <c r="V169" s="3">
        <f t="shared" si="23"/>
        <v>99.84259259259267</v>
      </c>
      <c r="W169" s="3">
        <f t="shared" si="23"/>
        <v>99.79629629629638</v>
      </c>
      <c r="X169" s="3">
        <f t="shared" si="23"/>
        <v>99.75000000000007</v>
      </c>
      <c r="Y169" s="3">
        <f t="shared" si="23"/>
        <v>99.70370370370378</v>
      </c>
      <c r="Z169" s="3">
        <f t="shared" si="23"/>
        <v>99.65740740740749</v>
      </c>
      <c r="AA169" s="3">
        <f t="shared" si="23"/>
        <v>99.6111111111112</v>
      </c>
      <c r="AB169" s="3">
        <f t="shared" si="23"/>
        <v>99.5648148148149</v>
      </c>
      <c r="AC169" s="3">
        <f t="shared" si="23"/>
        <v>99.5185185185186</v>
      </c>
      <c r="AD169" s="3">
        <f t="shared" si="23"/>
        <v>99.47222222222231</v>
      </c>
      <c r="AE169" s="3">
        <f t="shared" si="23"/>
        <v>99.42592592592602</v>
      </c>
      <c r="AF169" s="3">
        <f t="shared" si="23"/>
        <v>99.37962962962973</v>
      </c>
    </row>
    <row r="170" spans="1:32" ht="12.75">
      <c r="A170" s="1">
        <v>83.2999999999987</v>
      </c>
      <c r="B170" s="3">
        <f t="shared" si="24"/>
        <v>100.76958525345624</v>
      </c>
      <c r="C170" s="3">
        <f t="shared" si="24"/>
        <v>100.72350230414749</v>
      </c>
      <c r="D170" s="3">
        <f t="shared" si="24"/>
        <v>100.67741935483873</v>
      </c>
      <c r="E170" s="3">
        <f t="shared" si="24"/>
        <v>100.63133640552998</v>
      </c>
      <c r="F170" s="3">
        <f t="shared" si="24"/>
        <v>100.58525345622122</v>
      </c>
      <c r="G170" s="3">
        <f t="shared" si="24"/>
        <v>100.53917050691247</v>
      </c>
      <c r="H170" s="3">
        <f t="shared" si="24"/>
        <v>100.49308755760372</v>
      </c>
      <c r="I170" s="3">
        <f t="shared" si="24"/>
        <v>100.44700460829496</v>
      </c>
      <c r="J170" s="3">
        <f t="shared" si="24"/>
        <v>100.4009216589862</v>
      </c>
      <c r="K170" s="3">
        <f t="shared" si="24"/>
        <v>100.35483870967745</v>
      </c>
      <c r="L170" s="3">
        <f t="shared" si="24"/>
        <v>100.30875576036871</v>
      </c>
      <c r="M170" s="3">
        <f t="shared" si="24"/>
        <v>100.26267281105996</v>
      </c>
      <c r="N170" s="3">
        <f t="shared" si="24"/>
        <v>100.2165898617512</v>
      </c>
      <c r="O170" s="3">
        <f t="shared" si="24"/>
        <v>100.17050691244245</v>
      </c>
      <c r="P170" s="3">
        <f t="shared" si="24"/>
        <v>100.1244239631337</v>
      </c>
      <c r="Q170" s="3">
        <f t="shared" si="23"/>
        <v>100.07834101382494</v>
      </c>
      <c r="R170" s="3">
        <f t="shared" si="23"/>
        <v>100.03225806451618</v>
      </c>
      <c r="S170" s="3">
        <f t="shared" si="23"/>
        <v>99.98617511520743</v>
      </c>
      <c r="T170" s="3">
        <f t="shared" si="23"/>
        <v>99.94009216589868</v>
      </c>
      <c r="U170" s="3">
        <f t="shared" si="23"/>
        <v>99.89400921658992</v>
      </c>
      <c r="V170" s="3">
        <f t="shared" si="23"/>
        <v>99.84792626728118</v>
      </c>
      <c r="W170" s="3">
        <f t="shared" si="23"/>
        <v>99.80184331797243</v>
      </c>
      <c r="X170" s="3">
        <f t="shared" si="23"/>
        <v>99.75576036866367</v>
      </c>
      <c r="Y170" s="3">
        <f t="shared" si="23"/>
        <v>99.70967741935492</v>
      </c>
      <c r="Z170" s="3">
        <f t="shared" si="23"/>
        <v>99.66359447004616</v>
      </c>
      <c r="AA170" s="3">
        <f t="shared" si="23"/>
        <v>99.61751152073741</v>
      </c>
      <c r="AB170" s="3">
        <f t="shared" si="23"/>
        <v>99.57142857142865</v>
      </c>
      <c r="AC170" s="3">
        <f t="shared" si="23"/>
        <v>99.5253456221199</v>
      </c>
      <c r="AD170" s="3">
        <f t="shared" si="23"/>
        <v>99.47926267281115</v>
      </c>
      <c r="AE170" s="3">
        <f t="shared" si="23"/>
        <v>99.43317972350239</v>
      </c>
      <c r="AF170" s="3">
        <f t="shared" si="23"/>
        <v>99.38709677419365</v>
      </c>
    </row>
    <row r="171" spans="1:32" ht="12.75">
      <c r="A171" s="1">
        <v>83.1999999999987</v>
      </c>
      <c r="B171" s="3">
        <f t="shared" si="24"/>
        <v>100.77064220183487</v>
      </c>
      <c r="C171" s="3">
        <f t="shared" si="24"/>
        <v>100.72477064220185</v>
      </c>
      <c r="D171" s="3">
        <f t="shared" si="24"/>
        <v>100.67889908256883</v>
      </c>
      <c r="E171" s="3">
        <f t="shared" si="24"/>
        <v>100.6330275229358</v>
      </c>
      <c r="F171" s="3">
        <f t="shared" si="24"/>
        <v>100.58715596330278</v>
      </c>
      <c r="G171" s="3">
        <f t="shared" si="24"/>
        <v>100.54128440366975</v>
      </c>
      <c r="H171" s="3">
        <f t="shared" si="24"/>
        <v>100.49541284403672</v>
      </c>
      <c r="I171" s="3">
        <f t="shared" si="24"/>
        <v>100.44954128440371</v>
      </c>
      <c r="J171" s="3">
        <f t="shared" si="24"/>
        <v>100.40366972477068</v>
      </c>
      <c r="K171" s="3">
        <f t="shared" si="24"/>
        <v>100.35779816513765</v>
      </c>
      <c r="L171" s="3">
        <f t="shared" si="24"/>
        <v>100.31192660550462</v>
      </c>
      <c r="M171" s="3">
        <f t="shared" si="24"/>
        <v>100.26605504587161</v>
      </c>
      <c r="N171" s="3">
        <f t="shared" si="24"/>
        <v>100.22018348623858</v>
      </c>
      <c r="O171" s="3">
        <f t="shared" si="24"/>
        <v>100.17431192660555</v>
      </c>
      <c r="P171" s="3">
        <f t="shared" si="24"/>
        <v>100.12844036697253</v>
      </c>
      <c r="Q171" s="3">
        <f t="shared" si="23"/>
        <v>100.0825688073395</v>
      </c>
      <c r="R171" s="3">
        <f t="shared" si="23"/>
        <v>100.03669724770648</v>
      </c>
      <c r="S171" s="3">
        <f t="shared" si="23"/>
        <v>99.99082568807346</v>
      </c>
      <c r="T171" s="3">
        <f t="shared" si="23"/>
        <v>99.94495412844043</v>
      </c>
      <c r="U171" s="3">
        <f t="shared" si="23"/>
        <v>99.8990825688074</v>
      </c>
      <c r="V171" s="3">
        <f t="shared" si="23"/>
        <v>99.85321100917439</v>
      </c>
      <c r="W171" s="3">
        <f t="shared" si="23"/>
        <v>99.80733944954136</v>
      </c>
      <c r="X171" s="3">
        <f t="shared" si="23"/>
        <v>99.76146788990833</v>
      </c>
      <c r="Y171" s="3">
        <f t="shared" si="23"/>
        <v>99.7155963302753</v>
      </c>
      <c r="Z171" s="3">
        <f t="shared" si="23"/>
        <v>99.66972477064228</v>
      </c>
      <c r="AA171" s="3">
        <f t="shared" si="23"/>
        <v>99.62385321100926</v>
      </c>
      <c r="AB171" s="3">
        <f t="shared" si="23"/>
        <v>99.57798165137623</v>
      </c>
      <c r="AC171" s="3">
        <f t="shared" si="23"/>
        <v>99.5321100917432</v>
      </c>
      <c r="AD171" s="3">
        <f t="shared" si="23"/>
        <v>99.48623853211018</v>
      </c>
      <c r="AE171" s="3">
        <f t="shared" si="23"/>
        <v>99.44036697247716</v>
      </c>
      <c r="AF171" s="3">
        <f t="shared" si="23"/>
        <v>99.39449541284414</v>
      </c>
    </row>
    <row r="172" spans="1:32" ht="12.75">
      <c r="A172" s="1">
        <v>83.0999999999987</v>
      </c>
      <c r="B172" s="3">
        <f t="shared" si="24"/>
        <v>100.7716894977169</v>
      </c>
      <c r="C172" s="3">
        <f t="shared" si="24"/>
        <v>100.7260273972603</v>
      </c>
      <c r="D172" s="3">
        <f t="shared" si="24"/>
        <v>100.68036529680367</v>
      </c>
      <c r="E172" s="3">
        <f t="shared" si="24"/>
        <v>100.63470319634705</v>
      </c>
      <c r="F172" s="3">
        <f t="shared" si="24"/>
        <v>100.58904109589044</v>
      </c>
      <c r="G172" s="3">
        <f t="shared" si="24"/>
        <v>100.54337899543381</v>
      </c>
      <c r="H172" s="3">
        <f t="shared" si="24"/>
        <v>100.4977168949772</v>
      </c>
      <c r="I172" s="3">
        <f t="shared" si="24"/>
        <v>100.45205479452058</v>
      </c>
      <c r="J172" s="3">
        <f t="shared" si="24"/>
        <v>100.40639269406397</v>
      </c>
      <c r="K172" s="3">
        <f t="shared" si="24"/>
        <v>100.36073059360734</v>
      </c>
      <c r="L172" s="3">
        <f t="shared" si="24"/>
        <v>100.31506849315072</v>
      </c>
      <c r="M172" s="3">
        <f t="shared" si="24"/>
        <v>100.26940639269411</v>
      </c>
      <c r="N172" s="3">
        <f t="shared" si="24"/>
        <v>100.22374429223748</v>
      </c>
      <c r="O172" s="3">
        <f t="shared" si="24"/>
        <v>100.17808219178087</v>
      </c>
      <c r="P172" s="3">
        <f t="shared" si="24"/>
        <v>100.13242009132425</v>
      </c>
      <c r="Q172" s="3">
        <f t="shared" si="23"/>
        <v>100.08675799086764</v>
      </c>
      <c r="R172" s="3">
        <f t="shared" si="23"/>
        <v>100.04109589041101</v>
      </c>
      <c r="S172" s="3">
        <f t="shared" si="23"/>
        <v>99.9954337899544</v>
      </c>
      <c r="T172" s="3">
        <f t="shared" si="23"/>
        <v>99.94977168949778</v>
      </c>
      <c r="U172" s="3">
        <f t="shared" si="23"/>
        <v>99.90410958904116</v>
      </c>
      <c r="V172" s="3">
        <f t="shared" si="23"/>
        <v>99.85844748858455</v>
      </c>
      <c r="W172" s="3">
        <f t="shared" si="23"/>
        <v>99.81278538812792</v>
      </c>
      <c r="X172" s="3">
        <f t="shared" si="23"/>
        <v>99.76712328767131</v>
      </c>
      <c r="Y172" s="3">
        <f t="shared" si="23"/>
        <v>99.72146118721469</v>
      </c>
      <c r="Z172" s="3">
        <f t="shared" si="23"/>
        <v>99.67579908675808</v>
      </c>
      <c r="AA172" s="3">
        <f t="shared" si="23"/>
        <v>99.63013698630145</v>
      </c>
      <c r="AB172" s="3">
        <f t="shared" si="23"/>
        <v>99.58447488584483</v>
      </c>
      <c r="AC172" s="3">
        <f t="shared" si="23"/>
        <v>99.53881278538822</v>
      </c>
      <c r="AD172" s="3">
        <f t="shared" si="23"/>
        <v>99.49315068493159</v>
      </c>
      <c r="AE172" s="3">
        <f t="shared" si="23"/>
        <v>99.44748858447498</v>
      </c>
      <c r="AF172" s="3">
        <f t="shared" si="23"/>
        <v>99.40182648401836</v>
      </c>
    </row>
    <row r="173" spans="1:32" ht="12.75">
      <c r="A173" s="1">
        <v>82.9999999999986</v>
      </c>
      <c r="B173" s="3">
        <f t="shared" si="24"/>
        <v>100.77272727272728</v>
      </c>
      <c r="C173" s="3">
        <f t="shared" si="24"/>
        <v>100.72727272727275</v>
      </c>
      <c r="D173" s="3">
        <f t="shared" si="24"/>
        <v>100.6818181818182</v>
      </c>
      <c r="E173" s="3">
        <f t="shared" si="24"/>
        <v>100.63636363636365</v>
      </c>
      <c r="F173" s="3">
        <f t="shared" si="24"/>
        <v>100.59090909090912</v>
      </c>
      <c r="G173" s="3">
        <f t="shared" si="24"/>
        <v>100.54545454545458</v>
      </c>
      <c r="H173" s="3">
        <f t="shared" si="24"/>
        <v>100.50000000000003</v>
      </c>
      <c r="I173" s="3">
        <f t="shared" si="24"/>
        <v>100.4545454545455</v>
      </c>
      <c r="J173" s="3">
        <f t="shared" si="24"/>
        <v>100.40909090909095</v>
      </c>
      <c r="K173" s="3">
        <f t="shared" si="24"/>
        <v>100.3636363636364</v>
      </c>
      <c r="L173" s="3">
        <f t="shared" si="24"/>
        <v>100.31818181818186</v>
      </c>
      <c r="M173" s="3">
        <f t="shared" si="24"/>
        <v>100.27272727272732</v>
      </c>
      <c r="N173" s="3">
        <f t="shared" si="24"/>
        <v>100.22727272727278</v>
      </c>
      <c r="O173" s="3">
        <f t="shared" si="24"/>
        <v>100.18181818181823</v>
      </c>
      <c r="P173" s="3">
        <f t="shared" si="24"/>
        <v>100.1363636363637</v>
      </c>
      <c r="Q173" s="3">
        <f t="shared" si="23"/>
        <v>100.09090909090915</v>
      </c>
      <c r="R173" s="3">
        <f t="shared" si="23"/>
        <v>100.0454545454546</v>
      </c>
      <c r="S173" s="3">
        <f t="shared" si="23"/>
        <v>100.00000000000006</v>
      </c>
      <c r="T173" s="3">
        <f t="shared" si="23"/>
        <v>99.95454545454552</v>
      </c>
      <c r="U173" s="3">
        <f t="shared" si="23"/>
        <v>99.90909090909098</v>
      </c>
      <c r="V173" s="3">
        <f t="shared" si="23"/>
        <v>99.86363636363643</v>
      </c>
      <c r="W173" s="3">
        <f t="shared" si="23"/>
        <v>99.8181818181819</v>
      </c>
      <c r="X173" s="3">
        <f t="shared" si="23"/>
        <v>99.77272727272735</v>
      </c>
      <c r="Y173" s="3">
        <f t="shared" si="23"/>
        <v>99.7272727272728</v>
      </c>
      <c r="Z173" s="3">
        <f t="shared" si="23"/>
        <v>99.68181818181827</v>
      </c>
      <c r="AA173" s="3">
        <f t="shared" si="23"/>
        <v>99.63636363636373</v>
      </c>
      <c r="AB173" s="3">
        <f t="shared" si="23"/>
        <v>99.59090909090918</v>
      </c>
      <c r="AC173" s="3">
        <f t="shared" si="23"/>
        <v>99.54545454545463</v>
      </c>
      <c r="AD173" s="3">
        <f t="shared" si="23"/>
        <v>99.5000000000001</v>
      </c>
      <c r="AE173" s="3">
        <f t="shared" si="23"/>
        <v>99.45454545454555</v>
      </c>
      <c r="AF173" s="3">
        <f t="shared" si="23"/>
        <v>99.409090909091</v>
      </c>
    </row>
    <row r="174" spans="1:32" ht="12.75">
      <c r="A174" s="1">
        <v>82.8999999999986</v>
      </c>
      <c r="B174" s="3">
        <f t="shared" si="24"/>
        <v>100.7737556561086</v>
      </c>
      <c r="C174" s="3">
        <f t="shared" si="24"/>
        <v>100.72850678733033</v>
      </c>
      <c r="D174" s="3">
        <f t="shared" si="24"/>
        <v>100.68325791855206</v>
      </c>
      <c r="E174" s="3">
        <f t="shared" si="24"/>
        <v>100.63800904977379</v>
      </c>
      <c r="F174" s="3">
        <f t="shared" si="24"/>
        <v>100.5927601809955</v>
      </c>
      <c r="G174" s="3">
        <f t="shared" si="24"/>
        <v>100.54751131221722</v>
      </c>
      <c r="H174" s="3">
        <f t="shared" si="24"/>
        <v>100.50226244343895</v>
      </c>
      <c r="I174" s="3">
        <f t="shared" si="24"/>
        <v>100.45701357466066</v>
      </c>
      <c r="J174" s="3">
        <f t="shared" si="24"/>
        <v>100.41176470588239</v>
      </c>
      <c r="K174" s="3">
        <f t="shared" si="24"/>
        <v>100.36651583710412</v>
      </c>
      <c r="L174" s="3">
        <f t="shared" si="24"/>
        <v>100.32126696832583</v>
      </c>
      <c r="M174" s="3">
        <f t="shared" si="24"/>
        <v>100.27601809954756</v>
      </c>
      <c r="N174" s="3">
        <f t="shared" si="24"/>
        <v>100.23076923076928</v>
      </c>
      <c r="O174" s="3">
        <f t="shared" si="24"/>
        <v>100.185520361991</v>
      </c>
      <c r="P174" s="3">
        <f t="shared" si="24"/>
        <v>100.14027149321272</v>
      </c>
      <c r="Q174" s="3">
        <f t="shared" si="23"/>
        <v>100.09502262443445</v>
      </c>
      <c r="R174" s="3">
        <f t="shared" si="23"/>
        <v>100.04977375565618</v>
      </c>
      <c r="S174" s="3">
        <f t="shared" si="23"/>
        <v>100.00452488687789</v>
      </c>
      <c r="T174" s="3">
        <f t="shared" si="23"/>
        <v>99.95927601809962</v>
      </c>
      <c r="U174" s="3">
        <f t="shared" si="23"/>
        <v>99.91402714932134</v>
      </c>
      <c r="V174" s="3">
        <f t="shared" si="23"/>
        <v>99.86877828054305</v>
      </c>
      <c r="W174" s="3">
        <f t="shared" si="23"/>
        <v>99.82352941176478</v>
      </c>
      <c r="X174" s="3">
        <f t="shared" si="23"/>
        <v>99.77828054298651</v>
      </c>
      <c r="Y174" s="3">
        <f t="shared" si="23"/>
        <v>99.73303167420822</v>
      </c>
      <c r="Z174" s="3">
        <f t="shared" si="23"/>
        <v>99.68778280542995</v>
      </c>
      <c r="AA174" s="3">
        <f t="shared" si="23"/>
        <v>99.64253393665167</v>
      </c>
      <c r="AB174" s="3">
        <f t="shared" si="23"/>
        <v>99.59728506787339</v>
      </c>
      <c r="AC174" s="3">
        <f t="shared" si="23"/>
        <v>99.55203619909511</v>
      </c>
      <c r="AD174" s="3">
        <f t="shared" si="23"/>
        <v>99.50678733031684</v>
      </c>
      <c r="AE174" s="3">
        <f t="shared" si="23"/>
        <v>99.46153846153855</v>
      </c>
      <c r="AF174" s="3">
        <f t="shared" si="23"/>
        <v>99.41628959276028</v>
      </c>
    </row>
    <row r="175" spans="1:32" ht="12.75">
      <c r="A175" s="1">
        <v>82.7999999999986</v>
      </c>
      <c r="B175" s="3">
        <f t="shared" si="24"/>
        <v>100.77477477477478</v>
      </c>
      <c r="C175" s="3">
        <f t="shared" si="24"/>
        <v>100.72972972972974</v>
      </c>
      <c r="D175" s="3">
        <f t="shared" si="24"/>
        <v>100.68468468468471</v>
      </c>
      <c r="E175" s="3">
        <f t="shared" si="24"/>
        <v>100.63963963963967</v>
      </c>
      <c r="F175" s="3">
        <f t="shared" si="24"/>
        <v>100.59459459459462</v>
      </c>
      <c r="G175" s="3">
        <f t="shared" si="24"/>
        <v>100.54954954954958</v>
      </c>
      <c r="H175" s="3">
        <f t="shared" si="24"/>
        <v>100.50450450450454</v>
      </c>
      <c r="I175" s="3">
        <f t="shared" si="24"/>
        <v>100.4594594594595</v>
      </c>
      <c r="J175" s="3">
        <f t="shared" si="24"/>
        <v>100.41441441441445</v>
      </c>
      <c r="K175" s="3">
        <f t="shared" si="24"/>
        <v>100.36936936936941</v>
      </c>
      <c r="L175" s="3">
        <f t="shared" si="24"/>
        <v>100.32432432432437</v>
      </c>
      <c r="M175" s="3">
        <f t="shared" si="24"/>
        <v>100.27927927927932</v>
      </c>
      <c r="N175" s="3">
        <f t="shared" si="24"/>
        <v>100.23423423423428</v>
      </c>
      <c r="O175" s="3">
        <f t="shared" si="24"/>
        <v>100.18918918918924</v>
      </c>
      <c r="P175" s="3">
        <f t="shared" si="24"/>
        <v>100.14414414414419</v>
      </c>
      <c r="Q175" s="3">
        <f t="shared" si="23"/>
        <v>100.09909909909915</v>
      </c>
      <c r="R175" s="3">
        <f t="shared" si="23"/>
        <v>100.05405405405412</v>
      </c>
      <c r="S175" s="3">
        <f t="shared" si="23"/>
        <v>100.00900900900908</v>
      </c>
      <c r="T175" s="3">
        <f t="shared" si="23"/>
        <v>99.96396396396403</v>
      </c>
      <c r="U175" s="3">
        <f t="shared" si="23"/>
        <v>99.91891891891899</v>
      </c>
      <c r="V175" s="3">
        <f t="shared" si="23"/>
        <v>99.87387387387395</v>
      </c>
      <c r="W175" s="3">
        <f t="shared" si="23"/>
        <v>99.8288288288289</v>
      </c>
      <c r="X175" s="3">
        <f t="shared" si="23"/>
        <v>99.78378378378386</v>
      </c>
      <c r="Y175" s="3">
        <f t="shared" si="23"/>
        <v>99.73873873873882</v>
      </c>
      <c r="Z175" s="3">
        <f t="shared" si="23"/>
        <v>99.69369369369377</v>
      </c>
      <c r="AA175" s="3">
        <f t="shared" si="23"/>
        <v>99.64864864864873</v>
      </c>
      <c r="AB175" s="3">
        <f t="shared" si="23"/>
        <v>99.60360360360369</v>
      </c>
      <c r="AC175" s="3">
        <f t="shared" si="23"/>
        <v>99.55855855855864</v>
      </c>
      <c r="AD175" s="3">
        <f t="shared" si="23"/>
        <v>99.5135135135136</v>
      </c>
      <c r="AE175" s="3">
        <f t="shared" si="23"/>
        <v>99.46846846846856</v>
      </c>
      <c r="AF175" s="3">
        <f t="shared" si="23"/>
        <v>99.42342342342353</v>
      </c>
    </row>
    <row r="176" spans="1:32" ht="12.75">
      <c r="A176" s="1">
        <v>82.6999999999986</v>
      </c>
      <c r="B176" s="3">
        <f t="shared" si="24"/>
        <v>100.77578475336324</v>
      </c>
      <c r="C176" s="3">
        <f t="shared" si="24"/>
        <v>100.73094170403589</v>
      </c>
      <c r="D176" s="3">
        <f t="shared" si="24"/>
        <v>100.68609865470854</v>
      </c>
      <c r="E176" s="3">
        <f t="shared" si="24"/>
        <v>100.64125560538119</v>
      </c>
      <c r="F176" s="3">
        <f t="shared" si="24"/>
        <v>100.59641255605383</v>
      </c>
      <c r="G176" s="3">
        <f t="shared" si="24"/>
        <v>100.55156950672648</v>
      </c>
      <c r="H176" s="3">
        <f t="shared" si="24"/>
        <v>100.50672645739914</v>
      </c>
      <c r="I176" s="3">
        <f t="shared" si="24"/>
        <v>100.46188340807178</v>
      </c>
      <c r="J176" s="3">
        <f t="shared" si="24"/>
        <v>100.41704035874443</v>
      </c>
      <c r="K176" s="3">
        <f t="shared" si="24"/>
        <v>100.37219730941707</v>
      </c>
      <c r="L176" s="3">
        <f t="shared" si="24"/>
        <v>100.32735426008973</v>
      </c>
      <c r="M176" s="3">
        <f t="shared" si="24"/>
        <v>100.28251121076238</v>
      </c>
      <c r="N176" s="3">
        <f t="shared" si="24"/>
        <v>100.23766816143502</v>
      </c>
      <c r="O176" s="3">
        <f t="shared" si="24"/>
        <v>100.19282511210767</v>
      </c>
      <c r="P176" s="3">
        <f t="shared" si="24"/>
        <v>100.14798206278033</v>
      </c>
      <c r="Q176" s="3">
        <f t="shared" si="23"/>
        <v>100.10313901345297</v>
      </c>
      <c r="R176" s="3">
        <f t="shared" si="23"/>
        <v>100.05829596412562</v>
      </c>
      <c r="S176" s="3">
        <f t="shared" si="23"/>
        <v>100.01345291479826</v>
      </c>
      <c r="T176" s="3">
        <f t="shared" si="23"/>
        <v>99.96860986547091</v>
      </c>
      <c r="U176" s="3">
        <f t="shared" si="23"/>
        <v>99.92376681614357</v>
      </c>
      <c r="V176" s="3">
        <f t="shared" si="23"/>
        <v>99.87892376681621</v>
      </c>
      <c r="W176" s="3">
        <f t="shared" si="23"/>
        <v>99.83408071748886</v>
      </c>
      <c r="X176" s="3">
        <f t="shared" si="23"/>
        <v>99.7892376681615</v>
      </c>
      <c r="Y176" s="3">
        <f t="shared" si="23"/>
        <v>99.74439461883416</v>
      </c>
      <c r="Z176" s="3">
        <f t="shared" si="23"/>
        <v>99.69955156950681</v>
      </c>
      <c r="AA176" s="3">
        <f t="shared" si="23"/>
        <v>99.65470852017945</v>
      </c>
      <c r="AB176" s="3">
        <f t="shared" si="23"/>
        <v>99.6098654708521</v>
      </c>
      <c r="AC176" s="3">
        <f t="shared" si="23"/>
        <v>99.56502242152476</v>
      </c>
      <c r="AD176" s="3">
        <f t="shared" si="23"/>
        <v>99.5201793721974</v>
      </c>
      <c r="AE176" s="3">
        <f t="shared" si="23"/>
        <v>99.47533632287005</v>
      </c>
      <c r="AF176" s="3">
        <f t="shared" si="23"/>
        <v>99.4304932735427</v>
      </c>
    </row>
    <row r="177" spans="1:32" ht="12.75">
      <c r="A177" s="1">
        <v>82.5999999999986</v>
      </c>
      <c r="B177" s="3">
        <f t="shared" si="24"/>
        <v>100.77678571428572</v>
      </c>
      <c r="C177" s="3">
        <f t="shared" si="24"/>
        <v>100.73214285714288</v>
      </c>
      <c r="D177" s="3">
        <f t="shared" si="24"/>
        <v>100.68750000000001</v>
      </c>
      <c r="E177" s="3">
        <f t="shared" si="24"/>
        <v>100.64285714285717</v>
      </c>
      <c r="F177" s="3">
        <f t="shared" si="24"/>
        <v>100.5982142857143</v>
      </c>
      <c r="G177" s="3">
        <f t="shared" si="24"/>
        <v>100.55357142857146</v>
      </c>
      <c r="H177" s="3">
        <f t="shared" si="24"/>
        <v>100.5089285714286</v>
      </c>
      <c r="I177" s="3">
        <f t="shared" si="24"/>
        <v>100.46428571428575</v>
      </c>
      <c r="J177" s="3">
        <f t="shared" si="24"/>
        <v>100.41964285714289</v>
      </c>
      <c r="K177" s="3">
        <f t="shared" si="24"/>
        <v>100.37500000000004</v>
      </c>
      <c r="L177" s="3">
        <f t="shared" si="24"/>
        <v>100.33035714285718</v>
      </c>
      <c r="M177" s="3">
        <f t="shared" si="24"/>
        <v>100.28571428571433</v>
      </c>
      <c r="N177" s="3">
        <f t="shared" si="24"/>
        <v>100.24107142857147</v>
      </c>
      <c r="O177" s="3">
        <f t="shared" si="24"/>
        <v>100.19642857142863</v>
      </c>
      <c r="P177" s="3">
        <f t="shared" si="24"/>
        <v>100.15178571428577</v>
      </c>
      <c r="Q177" s="3">
        <f t="shared" si="23"/>
        <v>100.10714285714292</v>
      </c>
      <c r="R177" s="3">
        <f t="shared" si="23"/>
        <v>100.06250000000006</v>
      </c>
      <c r="S177" s="3">
        <f t="shared" si="23"/>
        <v>100.01785714285721</v>
      </c>
      <c r="T177" s="3">
        <f t="shared" si="23"/>
        <v>99.97321428571435</v>
      </c>
      <c r="U177" s="3">
        <f t="shared" si="23"/>
        <v>99.9285714285715</v>
      </c>
      <c r="V177" s="3">
        <f t="shared" si="23"/>
        <v>99.88392857142864</v>
      </c>
      <c r="W177" s="3">
        <f t="shared" si="23"/>
        <v>99.8392857142858</v>
      </c>
      <c r="X177" s="3">
        <f t="shared" si="23"/>
        <v>99.79464285714293</v>
      </c>
      <c r="Y177" s="3">
        <f t="shared" si="23"/>
        <v>99.75000000000007</v>
      </c>
      <c r="Z177" s="3">
        <f t="shared" si="23"/>
        <v>99.70535714285722</v>
      </c>
      <c r="AA177" s="3">
        <f t="shared" si="23"/>
        <v>99.66071428571436</v>
      </c>
      <c r="AB177" s="3">
        <f t="shared" si="23"/>
        <v>99.61607142857152</v>
      </c>
      <c r="AC177" s="3">
        <f t="shared" si="23"/>
        <v>99.57142857142865</v>
      </c>
      <c r="AD177" s="3">
        <f t="shared" si="23"/>
        <v>99.52678571428581</v>
      </c>
      <c r="AE177" s="3">
        <f t="shared" si="23"/>
        <v>99.48214285714295</v>
      </c>
      <c r="AF177" s="3">
        <f aca="true" t="shared" si="25" ref="AF177:AF192">(((100-$A177)-(100-AF$2))/(100-$A177+5))+100</f>
        <v>99.4375000000001</v>
      </c>
    </row>
    <row r="178" spans="1:32" ht="12.75">
      <c r="A178" s="1">
        <v>82.4999999999986</v>
      </c>
      <c r="B178" s="3">
        <f t="shared" si="24"/>
        <v>100.77777777777779</v>
      </c>
      <c r="C178" s="3">
        <f t="shared" si="24"/>
        <v>100.73333333333335</v>
      </c>
      <c r="D178" s="3">
        <f t="shared" si="24"/>
        <v>100.68888888888891</v>
      </c>
      <c r="E178" s="3">
        <f t="shared" si="24"/>
        <v>100.64444444444446</v>
      </c>
      <c r="F178" s="3">
        <f t="shared" si="24"/>
        <v>100.60000000000002</v>
      </c>
      <c r="G178" s="3">
        <f t="shared" si="24"/>
        <v>100.55555555555559</v>
      </c>
      <c r="H178" s="3">
        <f t="shared" si="24"/>
        <v>100.51111111111115</v>
      </c>
      <c r="I178" s="3">
        <f t="shared" si="24"/>
        <v>100.4666666666667</v>
      </c>
      <c r="J178" s="3">
        <f t="shared" si="24"/>
        <v>100.42222222222226</v>
      </c>
      <c r="K178" s="3">
        <f t="shared" si="24"/>
        <v>100.37777777777782</v>
      </c>
      <c r="L178" s="3">
        <f t="shared" si="24"/>
        <v>100.33333333333337</v>
      </c>
      <c r="M178" s="3">
        <f t="shared" si="24"/>
        <v>100.28888888888893</v>
      </c>
      <c r="N178" s="3">
        <f t="shared" si="24"/>
        <v>100.2444444444445</v>
      </c>
      <c r="O178" s="3">
        <f t="shared" si="24"/>
        <v>100.20000000000005</v>
      </c>
      <c r="P178" s="3">
        <f t="shared" si="24"/>
        <v>100.15555555555561</v>
      </c>
      <c r="Q178" s="3">
        <f t="shared" si="24"/>
        <v>100.11111111111117</v>
      </c>
      <c r="R178" s="3">
        <f aca="true" t="shared" si="26" ref="R178:AF193">(((100-$A178)-(100-R$2))/(100-$A178+5))+100</f>
        <v>100.06666666666672</v>
      </c>
      <c r="S178" s="3">
        <f t="shared" si="26"/>
        <v>100.02222222222228</v>
      </c>
      <c r="T178" s="3">
        <f t="shared" si="26"/>
        <v>99.97777777777785</v>
      </c>
      <c r="U178" s="3">
        <f t="shared" si="26"/>
        <v>99.9333333333334</v>
      </c>
      <c r="V178" s="3">
        <f t="shared" si="26"/>
        <v>99.88888888888896</v>
      </c>
      <c r="W178" s="3">
        <f t="shared" si="26"/>
        <v>99.84444444444452</v>
      </c>
      <c r="X178" s="3">
        <f t="shared" si="26"/>
        <v>99.80000000000007</v>
      </c>
      <c r="Y178" s="3">
        <f t="shared" si="26"/>
        <v>99.75555555555563</v>
      </c>
      <c r="Z178" s="3">
        <f t="shared" si="26"/>
        <v>99.7111111111112</v>
      </c>
      <c r="AA178" s="3">
        <f t="shared" si="26"/>
        <v>99.66666666666676</v>
      </c>
      <c r="AB178" s="3">
        <f t="shared" si="26"/>
        <v>99.6222222222223</v>
      </c>
      <c r="AC178" s="3">
        <f t="shared" si="26"/>
        <v>99.57777777777787</v>
      </c>
      <c r="AD178" s="3">
        <f t="shared" si="26"/>
        <v>99.53333333333343</v>
      </c>
      <c r="AE178" s="3">
        <f t="shared" si="26"/>
        <v>99.48888888888898</v>
      </c>
      <c r="AF178" s="3">
        <f t="shared" si="25"/>
        <v>99.44444444444454</v>
      </c>
    </row>
    <row r="179" spans="1:32" ht="12.75">
      <c r="A179" s="1">
        <v>82.3999999999986</v>
      </c>
      <c r="B179" s="3">
        <f aca="true" t="shared" si="27" ref="B179:Q194">(((100-$A179)-(100-B$2))/(100-$A179+5))+100</f>
        <v>100.77876106194692</v>
      </c>
      <c r="C179" s="3">
        <f t="shared" si="27"/>
        <v>100.7345132743363</v>
      </c>
      <c r="D179" s="3">
        <f t="shared" si="27"/>
        <v>100.69026548672568</v>
      </c>
      <c r="E179" s="3">
        <f t="shared" si="27"/>
        <v>100.64601769911506</v>
      </c>
      <c r="F179" s="3">
        <f t="shared" si="27"/>
        <v>100.60176991150445</v>
      </c>
      <c r="G179" s="3">
        <f t="shared" si="27"/>
        <v>100.55752212389383</v>
      </c>
      <c r="H179" s="3">
        <f t="shared" si="27"/>
        <v>100.51327433628322</v>
      </c>
      <c r="I179" s="3">
        <f t="shared" si="27"/>
        <v>100.4690265486726</v>
      </c>
      <c r="J179" s="3">
        <f t="shared" si="27"/>
        <v>100.42477876106199</v>
      </c>
      <c r="K179" s="3">
        <f t="shared" si="27"/>
        <v>100.38053097345137</v>
      </c>
      <c r="L179" s="3">
        <f t="shared" si="27"/>
        <v>100.33628318584076</v>
      </c>
      <c r="M179" s="3">
        <f t="shared" si="27"/>
        <v>100.29203539823013</v>
      </c>
      <c r="N179" s="3">
        <f t="shared" si="27"/>
        <v>100.24778761061951</v>
      </c>
      <c r="O179" s="3">
        <f t="shared" si="27"/>
        <v>100.2035398230089</v>
      </c>
      <c r="P179" s="3">
        <f t="shared" si="27"/>
        <v>100.15929203539828</v>
      </c>
      <c r="Q179" s="3">
        <f t="shared" si="27"/>
        <v>100.11504424778767</v>
      </c>
      <c r="R179" s="3">
        <f t="shared" si="26"/>
        <v>100.07079646017705</v>
      </c>
      <c r="S179" s="3">
        <f t="shared" si="26"/>
        <v>100.02654867256643</v>
      </c>
      <c r="T179" s="3">
        <f t="shared" si="26"/>
        <v>99.98230088495582</v>
      </c>
      <c r="U179" s="3">
        <f t="shared" si="26"/>
        <v>99.9380530973452</v>
      </c>
      <c r="V179" s="3">
        <f t="shared" si="26"/>
        <v>99.89380530973459</v>
      </c>
      <c r="W179" s="3">
        <f t="shared" si="26"/>
        <v>99.84955752212396</v>
      </c>
      <c r="X179" s="3">
        <f t="shared" si="26"/>
        <v>99.80530973451334</v>
      </c>
      <c r="Y179" s="3">
        <f t="shared" si="26"/>
        <v>99.76106194690273</v>
      </c>
      <c r="Z179" s="3">
        <f t="shared" si="26"/>
        <v>99.71681415929211</v>
      </c>
      <c r="AA179" s="3">
        <f t="shared" si="26"/>
        <v>99.6725663716815</v>
      </c>
      <c r="AB179" s="3">
        <f t="shared" si="26"/>
        <v>99.62831858407088</v>
      </c>
      <c r="AC179" s="3">
        <f t="shared" si="26"/>
        <v>99.58407079646027</v>
      </c>
      <c r="AD179" s="3">
        <f t="shared" si="26"/>
        <v>99.53982300884965</v>
      </c>
      <c r="AE179" s="3">
        <f t="shared" si="26"/>
        <v>99.49557522123904</v>
      </c>
      <c r="AF179" s="3">
        <f t="shared" si="25"/>
        <v>99.45132743362842</v>
      </c>
    </row>
    <row r="180" spans="1:32" ht="12.75">
      <c r="A180" s="1">
        <v>82.2999999999986</v>
      </c>
      <c r="B180" s="3">
        <f t="shared" si="27"/>
        <v>100.77973568281939</v>
      </c>
      <c r="C180" s="3">
        <f t="shared" si="27"/>
        <v>100.73568281938327</v>
      </c>
      <c r="D180" s="3">
        <f t="shared" si="27"/>
        <v>100.69162995594715</v>
      </c>
      <c r="E180" s="3">
        <f t="shared" si="27"/>
        <v>100.64757709251103</v>
      </c>
      <c r="F180" s="3">
        <f t="shared" si="27"/>
        <v>100.60352422907492</v>
      </c>
      <c r="G180" s="3">
        <f t="shared" si="27"/>
        <v>100.5594713656388</v>
      </c>
      <c r="H180" s="3">
        <f t="shared" si="27"/>
        <v>100.51541850220268</v>
      </c>
      <c r="I180" s="3">
        <f t="shared" si="27"/>
        <v>100.47136563876656</v>
      </c>
      <c r="J180" s="3">
        <f t="shared" si="27"/>
        <v>100.42731277533044</v>
      </c>
      <c r="K180" s="3">
        <f t="shared" si="27"/>
        <v>100.38325991189431</v>
      </c>
      <c r="L180" s="3">
        <f t="shared" si="27"/>
        <v>100.33920704845819</v>
      </c>
      <c r="M180" s="3">
        <f t="shared" si="27"/>
        <v>100.29515418502207</v>
      </c>
      <c r="N180" s="3">
        <f t="shared" si="27"/>
        <v>100.25110132158595</v>
      </c>
      <c r="O180" s="3">
        <f t="shared" si="27"/>
        <v>100.20704845814983</v>
      </c>
      <c r="P180" s="3">
        <f t="shared" si="27"/>
        <v>100.1629955947137</v>
      </c>
      <c r="Q180" s="3">
        <f t="shared" si="27"/>
        <v>100.11894273127758</v>
      </c>
      <c r="R180" s="3">
        <f t="shared" si="26"/>
        <v>100.07488986784146</v>
      </c>
      <c r="S180" s="3">
        <f t="shared" si="26"/>
        <v>100.03083700440534</v>
      </c>
      <c r="T180" s="3">
        <f t="shared" si="26"/>
        <v>99.98678414096922</v>
      </c>
      <c r="U180" s="3">
        <f t="shared" si="26"/>
        <v>99.9427312775331</v>
      </c>
      <c r="V180" s="3">
        <f t="shared" si="26"/>
        <v>99.89867841409698</v>
      </c>
      <c r="W180" s="3">
        <f t="shared" si="26"/>
        <v>99.85462555066087</v>
      </c>
      <c r="X180" s="3">
        <f t="shared" si="26"/>
        <v>99.81057268722475</v>
      </c>
      <c r="Y180" s="3">
        <f t="shared" si="26"/>
        <v>99.76651982378863</v>
      </c>
      <c r="Z180" s="3">
        <f t="shared" si="26"/>
        <v>99.7224669603525</v>
      </c>
      <c r="AA180" s="3">
        <f t="shared" si="26"/>
        <v>99.67841409691638</v>
      </c>
      <c r="AB180" s="3">
        <f t="shared" si="26"/>
        <v>99.63436123348026</v>
      </c>
      <c r="AC180" s="3">
        <f t="shared" si="26"/>
        <v>99.59030837004414</v>
      </c>
      <c r="AD180" s="3">
        <f t="shared" si="26"/>
        <v>99.54625550660802</v>
      </c>
      <c r="AE180" s="3">
        <f t="shared" si="26"/>
        <v>99.5022026431719</v>
      </c>
      <c r="AF180" s="3">
        <f t="shared" si="25"/>
        <v>99.45814977973578</v>
      </c>
    </row>
    <row r="181" spans="1:32" ht="12.75">
      <c r="A181" s="1">
        <v>82.1999999999986</v>
      </c>
      <c r="B181" s="3">
        <f t="shared" si="27"/>
        <v>100.78070175438597</v>
      </c>
      <c r="C181" s="3">
        <f t="shared" si="27"/>
        <v>100.73684210526318</v>
      </c>
      <c r="D181" s="3">
        <f t="shared" si="27"/>
        <v>100.69298245614037</v>
      </c>
      <c r="E181" s="3">
        <f t="shared" si="27"/>
        <v>100.64912280701756</v>
      </c>
      <c r="F181" s="3">
        <f t="shared" si="27"/>
        <v>100.60526315789477</v>
      </c>
      <c r="G181" s="3">
        <f t="shared" si="27"/>
        <v>100.56140350877196</v>
      </c>
      <c r="H181" s="3">
        <f t="shared" si="27"/>
        <v>100.51754385964915</v>
      </c>
      <c r="I181" s="3">
        <f t="shared" si="27"/>
        <v>100.47368421052634</v>
      </c>
      <c r="J181" s="3">
        <f t="shared" si="27"/>
        <v>100.42982456140355</v>
      </c>
      <c r="K181" s="3">
        <f t="shared" si="27"/>
        <v>100.38596491228074</v>
      </c>
      <c r="L181" s="3">
        <f t="shared" si="27"/>
        <v>100.34210526315793</v>
      </c>
      <c r="M181" s="3">
        <f t="shared" si="27"/>
        <v>100.29824561403512</v>
      </c>
      <c r="N181" s="3">
        <f t="shared" si="27"/>
        <v>100.25438596491233</v>
      </c>
      <c r="O181" s="3">
        <f t="shared" si="27"/>
        <v>100.21052631578952</v>
      </c>
      <c r="P181" s="3">
        <f t="shared" si="27"/>
        <v>100.16666666666671</v>
      </c>
      <c r="Q181" s="3">
        <f t="shared" si="27"/>
        <v>100.12280701754392</v>
      </c>
      <c r="R181" s="3">
        <f t="shared" si="26"/>
        <v>100.07894736842111</v>
      </c>
      <c r="S181" s="3">
        <f t="shared" si="26"/>
        <v>100.0350877192983</v>
      </c>
      <c r="T181" s="3">
        <f t="shared" si="26"/>
        <v>99.9912280701755</v>
      </c>
      <c r="U181" s="3">
        <f t="shared" si="26"/>
        <v>99.9473684210527</v>
      </c>
      <c r="V181" s="3">
        <f t="shared" si="26"/>
        <v>99.90350877192989</v>
      </c>
      <c r="W181" s="3">
        <f t="shared" si="26"/>
        <v>99.85964912280708</v>
      </c>
      <c r="X181" s="3">
        <f t="shared" si="26"/>
        <v>99.81578947368428</v>
      </c>
      <c r="Y181" s="3">
        <f t="shared" si="26"/>
        <v>99.77192982456148</v>
      </c>
      <c r="Z181" s="3">
        <f t="shared" si="26"/>
        <v>99.72807017543867</v>
      </c>
      <c r="AA181" s="3">
        <f t="shared" si="26"/>
        <v>99.68421052631587</v>
      </c>
      <c r="AB181" s="3">
        <f t="shared" si="26"/>
        <v>99.64035087719307</v>
      </c>
      <c r="AC181" s="3">
        <f t="shared" si="26"/>
        <v>99.59649122807026</v>
      </c>
      <c r="AD181" s="3">
        <f t="shared" si="26"/>
        <v>99.55263157894746</v>
      </c>
      <c r="AE181" s="3">
        <f t="shared" si="26"/>
        <v>99.50877192982465</v>
      </c>
      <c r="AF181" s="3">
        <f t="shared" si="25"/>
        <v>99.46491228070185</v>
      </c>
    </row>
    <row r="182" spans="1:32" ht="12.75">
      <c r="A182" s="1">
        <v>82.0999999999986</v>
      </c>
      <c r="B182" s="3">
        <f t="shared" si="27"/>
        <v>100.7816593886463</v>
      </c>
      <c r="C182" s="3">
        <f t="shared" si="27"/>
        <v>100.73799126637556</v>
      </c>
      <c r="D182" s="3">
        <f t="shared" si="27"/>
        <v>100.69432314410483</v>
      </c>
      <c r="E182" s="3">
        <f t="shared" si="27"/>
        <v>100.65065502183408</v>
      </c>
      <c r="F182" s="3">
        <f t="shared" si="27"/>
        <v>100.60698689956334</v>
      </c>
      <c r="G182" s="3">
        <f t="shared" si="27"/>
        <v>100.56331877729261</v>
      </c>
      <c r="H182" s="3">
        <f t="shared" si="27"/>
        <v>100.51965065502186</v>
      </c>
      <c r="I182" s="3">
        <f t="shared" si="27"/>
        <v>100.47598253275112</v>
      </c>
      <c r="J182" s="3">
        <f t="shared" si="27"/>
        <v>100.43231441048039</v>
      </c>
      <c r="K182" s="3">
        <f t="shared" si="27"/>
        <v>100.38864628820964</v>
      </c>
      <c r="L182" s="3">
        <f t="shared" si="27"/>
        <v>100.3449781659389</v>
      </c>
      <c r="M182" s="3">
        <f t="shared" si="27"/>
        <v>100.30131004366817</v>
      </c>
      <c r="N182" s="3">
        <f t="shared" si="27"/>
        <v>100.25764192139742</v>
      </c>
      <c r="O182" s="3">
        <f t="shared" si="27"/>
        <v>100.21397379912669</v>
      </c>
      <c r="P182" s="3">
        <f t="shared" si="27"/>
        <v>100.17030567685595</v>
      </c>
      <c r="Q182" s="3">
        <f t="shared" si="27"/>
        <v>100.1266375545852</v>
      </c>
      <c r="R182" s="3">
        <f t="shared" si="26"/>
        <v>100.08296943231447</v>
      </c>
      <c r="S182" s="3">
        <f t="shared" si="26"/>
        <v>100.03930131004373</v>
      </c>
      <c r="T182" s="3">
        <f t="shared" si="26"/>
        <v>99.99563318777298</v>
      </c>
      <c r="U182" s="3">
        <f t="shared" si="26"/>
        <v>99.95196506550225</v>
      </c>
      <c r="V182" s="3">
        <f t="shared" si="26"/>
        <v>99.9082969432315</v>
      </c>
      <c r="W182" s="3">
        <f t="shared" si="26"/>
        <v>99.86462882096077</v>
      </c>
      <c r="X182" s="3">
        <f t="shared" si="26"/>
        <v>99.82096069869003</v>
      </c>
      <c r="Y182" s="3">
        <f t="shared" si="26"/>
        <v>99.77729257641928</v>
      </c>
      <c r="Z182" s="3">
        <f t="shared" si="26"/>
        <v>99.73362445414855</v>
      </c>
      <c r="AA182" s="3">
        <f t="shared" si="26"/>
        <v>99.68995633187781</v>
      </c>
      <c r="AB182" s="3">
        <f t="shared" si="26"/>
        <v>99.64628820960706</v>
      </c>
      <c r="AC182" s="3">
        <f t="shared" si="26"/>
        <v>99.60262008733633</v>
      </c>
      <c r="AD182" s="3">
        <f t="shared" si="26"/>
        <v>99.55895196506559</v>
      </c>
      <c r="AE182" s="3">
        <f t="shared" si="26"/>
        <v>99.51528384279484</v>
      </c>
      <c r="AF182" s="3">
        <f t="shared" si="25"/>
        <v>99.47161572052411</v>
      </c>
    </row>
    <row r="183" spans="1:32" ht="12.75">
      <c r="A183" s="1">
        <v>81.9999999999986</v>
      </c>
      <c r="B183" s="3">
        <f t="shared" si="27"/>
        <v>100.78260869565219</v>
      </c>
      <c r="C183" s="3">
        <f t="shared" si="27"/>
        <v>100.73913043478262</v>
      </c>
      <c r="D183" s="3">
        <f t="shared" si="27"/>
        <v>100.69565217391306</v>
      </c>
      <c r="E183" s="3">
        <f t="shared" si="27"/>
        <v>100.6521739130435</v>
      </c>
      <c r="F183" s="3">
        <f t="shared" si="27"/>
        <v>100.60869565217394</v>
      </c>
      <c r="G183" s="3">
        <f t="shared" si="27"/>
        <v>100.56521739130437</v>
      </c>
      <c r="H183" s="3">
        <f t="shared" si="27"/>
        <v>100.52173913043481</v>
      </c>
      <c r="I183" s="3">
        <f t="shared" si="27"/>
        <v>100.47826086956525</v>
      </c>
      <c r="J183" s="3">
        <f t="shared" si="27"/>
        <v>100.43478260869568</v>
      </c>
      <c r="K183" s="3">
        <f t="shared" si="27"/>
        <v>100.39130434782612</v>
      </c>
      <c r="L183" s="3">
        <f t="shared" si="27"/>
        <v>100.34782608695656</v>
      </c>
      <c r="M183" s="3">
        <f t="shared" si="27"/>
        <v>100.304347826087</v>
      </c>
      <c r="N183" s="3">
        <f t="shared" si="27"/>
        <v>100.26086956521743</v>
      </c>
      <c r="O183" s="3">
        <f t="shared" si="27"/>
        <v>100.21739130434787</v>
      </c>
      <c r="P183" s="3">
        <f t="shared" si="27"/>
        <v>100.17391304347831</v>
      </c>
      <c r="Q183" s="3">
        <f t="shared" si="27"/>
        <v>100.13043478260875</v>
      </c>
      <c r="R183" s="3">
        <f t="shared" si="26"/>
        <v>100.08695652173918</v>
      </c>
      <c r="S183" s="3">
        <f t="shared" si="26"/>
        <v>100.04347826086962</v>
      </c>
      <c r="T183" s="3">
        <f t="shared" si="26"/>
        <v>100.00000000000006</v>
      </c>
      <c r="U183" s="3">
        <f t="shared" si="26"/>
        <v>99.9565217391305</v>
      </c>
      <c r="V183" s="3">
        <f t="shared" si="26"/>
        <v>99.91304347826093</v>
      </c>
      <c r="W183" s="3">
        <f t="shared" si="26"/>
        <v>99.86956521739137</v>
      </c>
      <c r="X183" s="3">
        <f t="shared" si="26"/>
        <v>99.8260869565218</v>
      </c>
      <c r="Y183" s="3">
        <f t="shared" si="26"/>
        <v>99.78260869565224</v>
      </c>
      <c r="Z183" s="3">
        <f t="shared" si="26"/>
        <v>99.73913043478268</v>
      </c>
      <c r="AA183" s="3">
        <f t="shared" si="26"/>
        <v>99.69565217391312</v>
      </c>
      <c r="AB183" s="3">
        <f t="shared" si="26"/>
        <v>99.65217391304355</v>
      </c>
      <c r="AC183" s="3">
        <f t="shared" si="26"/>
        <v>99.60869565217399</v>
      </c>
      <c r="AD183" s="3">
        <f t="shared" si="26"/>
        <v>99.56521739130443</v>
      </c>
      <c r="AE183" s="3">
        <f t="shared" si="26"/>
        <v>99.52173913043487</v>
      </c>
      <c r="AF183" s="3">
        <f t="shared" si="25"/>
        <v>99.4782608695653</v>
      </c>
    </row>
    <row r="184" spans="1:32" ht="12.75">
      <c r="A184" s="1">
        <v>81.8999999999986</v>
      </c>
      <c r="B184" s="3">
        <f t="shared" si="27"/>
        <v>100.7835497835498</v>
      </c>
      <c r="C184" s="3">
        <f t="shared" si="27"/>
        <v>100.74025974025976</v>
      </c>
      <c r="D184" s="3">
        <f t="shared" si="27"/>
        <v>100.69696969696972</v>
      </c>
      <c r="E184" s="3">
        <f t="shared" si="27"/>
        <v>100.65367965367967</v>
      </c>
      <c r="F184" s="3">
        <f t="shared" si="27"/>
        <v>100.61038961038963</v>
      </c>
      <c r="G184" s="3">
        <f t="shared" si="27"/>
        <v>100.56709956709959</v>
      </c>
      <c r="H184" s="3">
        <f t="shared" si="27"/>
        <v>100.52380952380955</v>
      </c>
      <c r="I184" s="3">
        <f t="shared" si="27"/>
        <v>100.48051948051952</v>
      </c>
      <c r="J184" s="3">
        <f t="shared" si="27"/>
        <v>100.43722943722948</v>
      </c>
      <c r="K184" s="3">
        <f t="shared" si="27"/>
        <v>100.39393939393943</v>
      </c>
      <c r="L184" s="3">
        <f t="shared" si="27"/>
        <v>100.35064935064939</v>
      </c>
      <c r="M184" s="3">
        <f t="shared" si="27"/>
        <v>100.30735930735935</v>
      </c>
      <c r="N184" s="3">
        <f t="shared" si="27"/>
        <v>100.2640692640693</v>
      </c>
      <c r="O184" s="3">
        <f t="shared" si="27"/>
        <v>100.22077922077926</v>
      </c>
      <c r="P184" s="3">
        <f t="shared" si="27"/>
        <v>100.17748917748922</v>
      </c>
      <c r="Q184" s="3">
        <f t="shared" si="27"/>
        <v>100.13419913419919</v>
      </c>
      <c r="R184" s="3">
        <f t="shared" si="26"/>
        <v>100.09090909090915</v>
      </c>
      <c r="S184" s="3">
        <f t="shared" si="26"/>
        <v>100.04761904761911</v>
      </c>
      <c r="T184" s="3">
        <f t="shared" si="26"/>
        <v>100.00432900432907</v>
      </c>
      <c r="U184" s="3">
        <f t="shared" si="26"/>
        <v>99.96103896103902</v>
      </c>
      <c r="V184" s="3">
        <f t="shared" si="26"/>
        <v>99.91774891774898</v>
      </c>
      <c r="W184" s="3">
        <f t="shared" si="26"/>
        <v>99.87445887445894</v>
      </c>
      <c r="X184" s="3">
        <f t="shared" si="26"/>
        <v>99.8311688311689</v>
      </c>
      <c r="Y184" s="3">
        <f t="shared" si="26"/>
        <v>99.78787878787887</v>
      </c>
      <c r="Z184" s="3">
        <f t="shared" si="26"/>
        <v>99.74458874458882</v>
      </c>
      <c r="AA184" s="3">
        <f t="shared" si="26"/>
        <v>99.70129870129878</v>
      </c>
      <c r="AB184" s="3">
        <f t="shared" si="26"/>
        <v>99.65800865800874</v>
      </c>
      <c r="AC184" s="3">
        <f t="shared" si="26"/>
        <v>99.6147186147187</v>
      </c>
      <c r="AD184" s="3">
        <f t="shared" si="26"/>
        <v>99.57142857142865</v>
      </c>
      <c r="AE184" s="3">
        <f t="shared" si="26"/>
        <v>99.52813852813861</v>
      </c>
      <c r="AF184" s="3">
        <f t="shared" si="25"/>
        <v>99.48484848484858</v>
      </c>
    </row>
    <row r="185" spans="1:32" ht="12.75">
      <c r="A185" s="1">
        <v>81.7999999999985</v>
      </c>
      <c r="B185" s="3">
        <f t="shared" si="27"/>
        <v>100.7844827586207</v>
      </c>
      <c r="C185" s="3">
        <f t="shared" si="27"/>
        <v>100.74137931034484</v>
      </c>
      <c r="D185" s="3">
        <f t="shared" si="27"/>
        <v>100.69827586206898</v>
      </c>
      <c r="E185" s="3">
        <f t="shared" si="27"/>
        <v>100.65517241379312</v>
      </c>
      <c r="F185" s="3">
        <f t="shared" si="27"/>
        <v>100.61206896551727</v>
      </c>
      <c r="G185" s="3">
        <f t="shared" si="27"/>
        <v>100.56896551724141</v>
      </c>
      <c r="H185" s="3">
        <f t="shared" si="27"/>
        <v>100.52586206896555</v>
      </c>
      <c r="I185" s="3">
        <f t="shared" si="27"/>
        <v>100.4827586206897</v>
      </c>
      <c r="J185" s="3">
        <f t="shared" si="27"/>
        <v>100.43965517241384</v>
      </c>
      <c r="K185" s="3">
        <f t="shared" si="27"/>
        <v>100.39655172413796</v>
      </c>
      <c r="L185" s="3">
        <f t="shared" si="27"/>
        <v>100.3534482758621</v>
      </c>
      <c r="M185" s="3">
        <f t="shared" si="27"/>
        <v>100.31034482758625</v>
      </c>
      <c r="N185" s="3">
        <f t="shared" si="27"/>
        <v>100.26724137931039</v>
      </c>
      <c r="O185" s="3">
        <f t="shared" si="27"/>
        <v>100.22413793103453</v>
      </c>
      <c r="P185" s="3">
        <f t="shared" si="27"/>
        <v>100.18103448275868</v>
      </c>
      <c r="Q185" s="3">
        <f t="shared" si="27"/>
        <v>100.13793103448282</v>
      </c>
      <c r="R185" s="3">
        <f t="shared" si="26"/>
        <v>100.09482758620696</v>
      </c>
      <c r="S185" s="3">
        <f t="shared" si="26"/>
        <v>100.05172413793109</v>
      </c>
      <c r="T185" s="3">
        <f t="shared" si="26"/>
        <v>100.00862068965523</v>
      </c>
      <c r="U185" s="3">
        <f t="shared" si="26"/>
        <v>99.96551724137937</v>
      </c>
      <c r="V185" s="3">
        <f t="shared" si="26"/>
        <v>99.92241379310352</v>
      </c>
      <c r="W185" s="3">
        <f t="shared" si="26"/>
        <v>99.87931034482766</v>
      </c>
      <c r="X185" s="3">
        <f t="shared" si="26"/>
        <v>99.8362068965518</v>
      </c>
      <c r="Y185" s="3">
        <f t="shared" si="26"/>
        <v>99.79310344827594</v>
      </c>
      <c r="Z185" s="3">
        <f t="shared" si="26"/>
        <v>99.75000000000009</v>
      </c>
      <c r="AA185" s="3">
        <f t="shared" si="26"/>
        <v>99.70689655172423</v>
      </c>
      <c r="AB185" s="3">
        <f t="shared" si="26"/>
        <v>99.66379310344836</v>
      </c>
      <c r="AC185" s="3">
        <f t="shared" si="26"/>
        <v>99.6206896551725</v>
      </c>
      <c r="AD185" s="3">
        <f t="shared" si="26"/>
        <v>99.57758620689664</v>
      </c>
      <c r="AE185" s="3">
        <f t="shared" si="26"/>
        <v>99.53448275862078</v>
      </c>
      <c r="AF185" s="3">
        <f t="shared" si="25"/>
        <v>99.49137931034493</v>
      </c>
    </row>
    <row r="186" spans="1:32" ht="12.75">
      <c r="A186" s="1">
        <v>81.6999999999985</v>
      </c>
      <c r="B186" s="3">
        <f t="shared" si="27"/>
        <v>100.7854077253219</v>
      </c>
      <c r="C186" s="3">
        <f t="shared" si="27"/>
        <v>100.74248927038629</v>
      </c>
      <c r="D186" s="3">
        <f t="shared" si="27"/>
        <v>100.69957081545067</v>
      </c>
      <c r="E186" s="3">
        <f t="shared" si="27"/>
        <v>100.65665236051504</v>
      </c>
      <c r="F186" s="3">
        <f t="shared" si="27"/>
        <v>100.61373390557942</v>
      </c>
      <c r="G186" s="3">
        <f t="shared" si="27"/>
        <v>100.5708154506438</v>
      </c>
      <c r="H186" s="3">
        <f t="shared" si="27"/>
        <v>100.52789699570819</v>
      </c>
      <c r="I186" s="3">
        <f t="shared" si="27"/>
        <v>100.48497854077256</v>
      </c>
      <c r="J186" s="3">
        <f t="shared" si="27"/>
        <v>100.44206008583694</v>
      </c>
      <c r="K186" s="3">
        <f t="shared" si="27"/>
        <v>100.39914163090133</v>
      </c>
      <c r="L186" s="3">
        <f t="shared" si="27"/>
        <v>100.35622317596571</v>
      </c>
      <c r="M186" s="3">
        <f t="shared" si="27"/>
        <v>100.3133047210301</v>
      </c>
      <c r="N186" s="3">
        <f t="shared" si="27"/>
        <v>100.27038626609446</v>
      </c>
      <c r="O186" s="3">
        <f t="shared" si="27"/>
        <v>100.22746781115885</v>
      </c>
      <c r="P186" s="3">
        <f t="shared" si="27"/>
        <v>100.18454935622323</v>
      </c>
      <c r="Q186" s="3">
        <f t="shared" si="27"/>
        <v>100.14163090128761</v>
      </c>
      <c r="R186" s="3">
        <f t="shared" si="26"/>
        <v>100.098712446352</v>
      </c>
      <c r="S186" s="3">
        <f t="shared" si="26"/>
        <v>100.05579399141637</v>
      </c>
      <c r="T186" s="3">
        <f t="shared" si="26"/>
        <v>100.01287553648075</v>
      </c>
      <c r="U186" s="3">
        <f t="shared" si="26"/>
        <v>99.96995708154513</v>
      </c>
      <c r="V186" s="3">
        <f t="shared" si="26"/>
        <v>99.92703862660952</v>
      </c>
      <c r="W186" s="3">
        <f t="shared" si="26"/>
        <v>99.88412017167389</v>
      </c>
      <c r="X186" s="3">
        <f t="shared" si="26"/>
        <v>99.84120171673827</v>
      </c>
      <c r="Y186" s="3">
        <f t="shared" si="26"/>
        <v>99.79828326180265</v>
      </c>
      <c r="Z186" s="3">
        <f t="shared" si="26"/>
        <v>99.75536480686704</v>
      </c>
      <c r="AA186" s="3">
        <f t="shared" si="26"/>
        <v>99.71244635193142</v>
      </c>
      <c r="AB186" s="3">
        <f t="shared" si="26"/>
        <v>99.66952789699579</v>
      </c>
      <c r="AC186" s="3">
        <f t="shared" si="26"/>
        <v>99.62660944206017</v>
      </c>
      <c r="AD186" s="3">
        <f t="shared" si="26"/>
        <v>99.58369098712456</v>
      </c>
      <c r="AE186" s="3">
        <f t="shared" si="26"/>
        <v>99.54077253218894</v>
      </c>
      <c r="AF186" s="3">
        <f t="shared" si="25"/>
        <v>99.49785407725332</v>
      </c>
    </row>
    <row r="187" spans="1:32" ht="12.75">
      <c r="A187" s="1">
        <v>81.5999999999985</v>
      </c>
      <c r="B187" s="3">
        <f t="shared" si="27"/>
        <v>100.7863247863248</v>
      </c>
      <c r="C187" s="3">
        <f t="shared" si="27"/>
        <v>100.74358974358977</v>
      </c>
      <c r="D187" s="3">
        <f t="shared" si="27"/>
        <v>100.70085470085472</v>
      </c>
      <c r="E187" s="3">
        <f t="shared" si="27"/>
        <v>100.65811965811967</v>
      </c>
      <c r="F187" s="3">
        <f t="shared" si="27"/>
        <v>100.61538461538464</v>
      </c>
      <c r="G187" s="3">
        <f t="shared" si="27"/>
        <v>100.5726495726496</v>
      </c>
      <c r="H187" s="3">
        <f t="shared" si="27"/>
        <v>100.52991452991456</v>
      </c>
      <c r="I187" s="3">
        <f t="shared" si="27"/>
        <v>100.48717948717952</v>
      </c>
      <c r="J187" s="3">
        <f t="shared" si="27"/>
        <v>100.44444444444449</v>
      </c>
      <c r="K187" s="3">
        <f t="shared" si="27"/>
        <v>100.40170940170944</v>
      </c>
      <c r="L187" s="3">
        <f t="shared" si="27"/>
        <v>100.3589743589744</v>
      </c>
      <c r="M187" s="3">
        <f t="shared" si="27"/>
        <v>100.31623931623936</v>
      </c>
      <c r="N187" s="3">
        <f t="shared" si="27"/>
        <v>100.27350427350432</v>
      </c>
      <c r="O187" s="3">
        <f t="shared" si="27"/>
        <v>100.23076923076928</v>
      </c>
      <c r="P187" s="3">
        <f t="shared" si="27"/>
        <v>100.18803418803424</v>
      </c>
      <c r="Q187" s="3">
        <f t="shared" si="27"/>
        <v>100.1452991452992</v>
      </c>
      <c r="R187" s="3">
        <f t="shared" si="26"/>
        <v>100.10256410256416</v>
      </c>
      <c r="S187" s="3">
        <f t="shared" si="26"/>
        <v>100.05982905982911</v>
      </c>
      <c r="T187" s="3">
        <f t="shared" si="26"/>
        <v>100.01709401709408</v>
      </c>
      <c r="U187" s="3">
        <f t="shared" si="26"/>
        <v>99.97435897435903</v>
      </c>
      <c r="V187" s="3">
        <f t="shared" si="26"/>
        <v>99.931623931624</v>
      </c>
      <c r="W187" s="3">
        <f t="shared" si="26"/>
        <v>99.88888888888896</v>
      </c>
      <c r="X187" s="3">
        <f t="shared" si="26"/>
        <v>99.84615384615392</v>
      </c>
      <c r="Y187" s="3">
        <f t="shared" si="26"/>
        <v>99.80341880341888</v>
      </c>
      <c r="Z187" s="3">
        <f t="shared" si="26"/>
        <v>99.76068376068385</v>
      </c>
      <c r="AA187" s="3">
        <f t="shared" si="26"/>
        <v>99.7179487179488</v>
      </c>
      <c r="AB187" s="3">
        <f t="shared" si="26"/>
        <v>99.67521367521375</v>
      </c>
      <c r="AC187" s="3">
        <f t="shared" si="26"/>
        <v>99.63247863247872</v>
      </c>
      <c r="AD187" s="3">
        <f t="shared" si="26"/>
        <v>99.58974358974368</v>
      </c>
      <c r="AE187" s="3">
        <f t="shared" si="26"/>
        <v>99.54700854700864</v>
      </c>
      <c r="AF187" s="3">
        <f t="shared" si="25"/>
        <v>99.5042735042736</v>
      </c>
    </row>
    <row r="188" spans="1:32" ht="12.75">
      <c r="A188" s="1">
        <v>81.4999999999985</v>
      </c>
      <c r="B188" s="3">
        <f t="shared" si="27"/>
        <v>100.78723404255321</v>
      </c>
      <c r="C188" s="3">
        <f t="shared" si="27"/>
        <v>100.74468085106385</v>
      </c>
      <c r="D188" s="3">
        <f t="shared" si="27"/>
        <v>100.70212765957449</v>
      </c>
      <c r="E188" s="3">
        <f t="shared" si="27"/>
        <v>100.65957446808513</v>
      </c>
      <c r="F188" s="3">
        <f t="shared" si="27"/>
        <v>100.61702127659576</v>
      </c>
      <c r="G188" s="3">
        <f t="shared" si="27"/>
        <v>100.5744680851064</v>
      </c>
      <c r="H188" s="3">
        <f t="shared" si="27"/>
        <v>100.53191489361706</v>
      </c>
      <c r="I188" s="3">
        <f t="shared" si="27"/>
        <v>100.4893617021277</v>
      </c>
      <c r="J188" s="3">
        <f t="shared" si="27"/>
        <v>100.44680851063833</v>
      </c>
      <c r="K188" s="3">
        <f t="shared" si="27"/>
        <v>100.40425531914897</v>
      </c>
      <c r="L188" s="3">
        <f t="shared" si="27"/>
        <v>100.36170212765961</v>
      </c>
      <c r="M188" s="3">
        <f t="shared" si="27"/>
        <v>100.31914893617025</v>
      </c>
      <c r="N188" s="3">
        <f t="shared" si="27"/>
        <v>100.2765957446809</v>
      </c>
      <c r="O188" s="3">
        <f t="shared" si="27"/>
        <v>100.23404255319154</v>
      </c>
      <c r="P188" s="3">
        <f t="shared" si="27"/>
        <v>100.19148936170218</v>
      </c>
      <c r="Q188" s="3">
        <f t="shared" si="27"/>
        <v>100.14893617021282</v>
      </c>
      <c r="R188" s="3">
        <f t="shared" si="26"/>
        <v>100.10638297872346</v>
      </c>
      <c r="S188" s="3">
        <f t="shared" si="26"/>
        <v>100.0638297872341</v>
      </c>
      <c r="T188" s="3">
        <f t="shared" si="26"/>
        <v>100.02127659574474</v>
      </c>
      <c r="U188" s="3">
        <f t="shared" si="26"/>
        <v>99.97872340425539</v>
      </c>
      <c r="V188" s="3">
        <f t="shared" si="26"/>
        <v>99.93617021276603</v>
      </c>
      <c r="W188" s="3">
        <f t="shared" si="26"/>
        <v>99.89361702127667</v>
      </c>
      <c r="X188" s="3">
        <f t="shared" si="26"/>
        <v>99.85106382978731</v>
      </c>
      <c r="Y188" s="3">
        <f t="shared" si="26"/>
        <v>99.80851063829795</v>
      </c>
      <c r="Z188" s="3">
        <f t="shared" si="26"/>
        <v>99.76595744680859</v>
      </c>
      <c r="AA188" s="3">
        <f t="shared" si="26"/>
        <v>99.72340425531922</v>
      </c>
      <c r="AB188" s="3">
        <f t="shared" si="26"/>
        <v>99.68085106382988</v>
      </c>
      <c r="AC188" s="3">
        <f t="shared" si="26"/>
        <v>99.63829787234052</v>
      </c>
      <c r="AD188" s="3">
        <f t="shared" si="26"/>
        <v>99.59574468085115</v>
      </c>
      <c r="AE188" s="3">
        <f t="shared" si="26"/>
        <v>99.5531914893618</v>
      </c>
      <c r="AF188" s="3">
        <f t="shared" si="25"/>
        <v>99.51063829787243</v>
      </c>
    </row>
    <row r="189" spans="1:32" ht="12.75">
      <c r="A189" s="1">
        <v>81.3999999999985</v>
      </c>
      <c r="B189" s="3">
        <f t="shared" si="27"/>
        <v>100.78813559322035</v>
      </c>
      <c r="C189" s="3">
        <f t="shared" si="27"/>
        <v>100.74576271186443</v>
      </c>
      <c r="D189" s="3">
        <f t="shared" si="27"/>
        <v>100.7033898305085</v>
      </c>
      <c r="E189" s="3">
        <f t="shared" si="27"/>
        <v>100.66101694915257</v>
      </c>
      <c r="F189" s="3">
        <f t="shared" si="27"/>
        <v>100.61864406779664</v>
      </c>
      <c r="G189" s="3">
        <f t="shared" si="27"/>
        <v>100.5762711864407</v>
      </c>
      <c r="H189" s="3">
        <f t="shared" si="27"/>
        <v>100.53389830508478</v>
      </c>
      <c r="I189" s="3">
        <f t="shared" si="27"/>
        <v>100.49152542372885</v>
      </c>
      <c r="J189" s="3">
        <f t="shared" si="27"/>
        <v>100.44915254237291</v>
      </c>
      <c r="K189" s="3">
        <f t="shared" si="27"/>
        <v>100.40677966101698</v>
      </c>
      <c r="L189" s="3">
        <f t="shared" si="27"/>
        <v>100.36440677966105</v>
      </c>
      <c r="M189" s="3">
        <f t="shared" si="27"/>
        <v>100.32203389830512</v>
      </c>
      <c r="N189" s="3">
        <f t="shared" si="27"/>
        <v>100.27966101694919</v>
      </c>
      <c r="O189" s="3">
        <f t="shared" si="27"/>
        <v>100.23728813559327</v>
      </c>
      <c r="P189" s="3">
        <f t="shared" si="27"/>
        <v>100.19491525423734</v>
      </c>
      <c r="Q189" s="3">
        <f t="shared" si="27"/>
        <v>100.15254237288141</v>
      </c>
      <c r="R189" s="3">
        <f t="shared" si="26"/>
        <v>100.11016949152548</v>
      </c>
      <c r="S189" s="3">
        <f t="shared" si="26"/>
        <v>100.06779661016955</v>
      </c>
      <c r="T189" s="3">
        <f t="shared" si="26"/>
        <v>100.02542372881362</v>
      </c>
      <c r="U189" s="3">
        <f t="shared" si="26"/>
        <v>99.98305084745769</v>
      </c>
      <c r="V189" s="3">
        <f t="shared" si="26"/>
        <v>99.94067796610176</v>
      </c>
      <c r="W189" s="3">
        <f t="shared" si="26"/>
        <v>99.89830508474583</v>
      </c>
      <c r="X189" s="3">
        <f t="shared" si="26"/>
        <v>99.8559322033899</v>
      </c>
      <c r="Y189" s="3">
        <f t="shared" si="26"/>
        <v>99.81355932203397</v>
      </c>
      <c r="Z189" s="3">
        <f t="shared" si="26"/>
        <v>99.77118644067805</v>
      </c>
      <c r="AA189" s="3">
        <f t="shared" si="26"/>
        <v>99.72881355932212</v>
      </c>
      <c r="AB189" s="3">
        <f t="shared" si="26"/>
        <v>99.68644067796619</v>
      </c>
      <c r="AC189" s="3">
        <f t="shared" si="26"/>
        <v>99.64406779661026</v>
      </c>
      <c r="AD189" s="3">
        <f t="shared" si="26"/>
        <v>99.60169491525433</v>
      </c>
      <c r="AE189" s="3">
        <f t="shared" si="26"/>
        <v>99.5593220338984</v>
      </c>
      <c r="AF189" s="3">
        <f t="shared" si="25"/>
        <v>99.51694915254247</v>
      </c>
    </row>
    <row r="190" spans="1:32" ht="12.75">
      <c r="A190" s="1">
        <v>81.2999999999985</v>
      </c>
      <c r="B190" s="3">
        <f t="shared" si="27"/>
        <v>100.789029535865</v>
      </c>
      <c r="C190" s="3">
        <f t="shared" si="27"/>
        <v>100.746835443038</v>
      </c>
      <c r="D190" s="3">
        <f t="shared" si="27"/>
        <v>100.70464135021099</v>
      </c>
      <c r="E190" s="3">
        <f t="shared" si="27"/>
        <v>100.66244725738399</v>
      </c>
      <c r="F190" s="3">
        <f t="shared" si="27"/>
        <v>100.62025316455698</v>
      </c>
      <c r="G190" s="3">
        <f t="shared" si="27"/>
        <v>100.57805907172998</v>
      </c>
      <c r="H190" s="3">
        <f t="shared" si="27"/>
        <v>100.53586497890298</v>
      </c>
      <c r="I190" s="3">
        <f t="shared" si="27"/>
        <v>100.49367088607598</v>
      </c>
      <c r="J190" s="3">
        <f t="shared" si="27"/>
        <v>100.45147679324899</v>
      </c>
      <c r="K190" s="3">
        <f t="shared" si="27"/>
        <v>100.40928270042198</v>
      </c>
      <c r="L190" s="3">
        <f t="shared" si="27"/>
        <v>100.36708860759498</v>
      </c>
      <c r="M190" s="3">
        <f t="shared" si="27"/>
        <v>100.32489451476798</v>
      </c>
      <c r="N190" s="3">
        <f t="shared" si="27"/>
        <v>100.28270042194097</v>
      </c>
      <c r="O190" s="3">
        <f t="shared" si="27"/>
        <v>100.24050632911397</v>
      </c>
      <c r="P190" s="3">
        <f t="shared" si="27"/>
        <v>100.19831223628697</v>
      </c>
      <c r="Q190" s="3">
        <f t="shared" si="27"/>
        <v>100.15611814345996</v>
      </c>
      <c r="R190" s="3">
        <f t="shared" si="26"/>
        <v>100.11392405063297</v>
      </c>
      <c r="S190" s="3">
        <f t="shared" si="26"/>
        <v>100.07172995780597</v>
      </c>
      <c r="T190" s="3">
        <f t="shared" si="26"/>
        <v>100.02953586497897</v>
      </c>
      <c r="U190" s="3">
        <f t="shared" si="26"/>
        <v>99.98734177215196</v>
      </c>
      <c r="V190" s="3">
        <f t="shared" si="26"/>
        <v>99.94514767932496</v>
      </c>
      <c r="W190" s="3">
        <f t="shared" si="26"/>
        <v>99.90295358649796</v>
      </c>
      <c r="X190" s="3">
        <f t="shared" si="26"/>
        <v>99.86075949367095</v>
      </c>
      <c r="Y190" s="3">
        <f t="shared" si="26"/>
        <v>99.81856540084395</v>
      </c>
      <c r="Z190" s="3">
        <f t="shared" si="26"/>
        <v>99.77637130801695</v>
      </c>
      <c r="AA190" s="3">
        <f t="shared" si="26"/>
        <v>99.73417721518996</v>
      </c>
      <c r="AB190" s="3">
        <f t="shared" si="26"/>
        <v>99.69198312236296</v>
      </c>
      <c r="AC190" s="3">
        <f t="shared" si="26"/>
        <v>99.64978902953595</v>
      </c>
      <c r="AD190" s="3">
        <f t="shared" si="26"/>
        <v>99.60759493670895</v>
      </c>
      <c r="AE190" s="3">
        <f t="shared" si="26"/>
        <v>99.56540084388195</v>
      </c>
      <c r="AF190" s="3">
        <f t="shared" si="25"/>
        <v>99.52320675105494</v>
      </c>
    </row>
    <row r="191" spans="1:32" ht="12.75">
      <c r="A191" s="1">
        <v>81.1999999999985</v>
      </c>
      <c r="B191" s="3">
        <f t="shared" si="27"/>
        <v>100.78991596638657</v>
      </c>
      <c r="C191" s="3">
        <f t="shared" si="27"/>
        <v>100.74789915966389</v>
      </c>
      <c r="D191" s="3">
        <f t="shared" si="27"/>
        <v>100.70588235294119</v>
      </c>
      <c r="E191" s="3">
        <f t="shared" si="27"/>
        <v>100.6638655462185</v>
      </c>
      <c r="F191" s="3">
        <f t="shared" si="27"/>
        <v>100.62184873949582</v>
      </c>
      <c r="G191" s="3">
        <f t="shared" si="27"/>
        <v>100.57983193277313</v>
      </c>
      <c r="H191" s="3">
        <f t="shared" si="27"/>
        <v>100.53781512605045</v>
      </c>
      <c r="I191" s="3">
        <f t="shared" si="27"/>
        <v>100.49579831932776</v>
      </c>
      <c r="J191" s="3">
        <f t="shared" si="27"/>
        <v>100.45378151260508</v>
      </c>
      <c r="K191" s="3">
        <f t="shared" si="27"/>
        <v>100.41176470588239</v>
      </c>
      <c r="L191" s="3">
        <f t="shared" si="27"/>
        <v>100.3697478991597</v>
      </c>
      <c r="M191" s="3">
        <f t="shared" si="27"/>
        <v>100.32773109243702</v>
      </c>
      <c r="N191" s="3">
        <f t="shared" si="27"/>
        <v>100.28571428571433</v>
      </c>
      <c r="O191" s="3">
        <f t="shared" si="27"/>
        <v>100.24369747899165</v>
      </c>
      <c r="P191" s="3">
        <f t="shared" si="27"/>
        <v>100.20168067226896</v>
      </c>
      <c r="Q191" s="3">
        <f t="shared" si="27"/>
        <v>100.15966386554628</v>
      </c>
      <c r="R191" s="3">
        <f t="shared" si="26"/>
        <v>100.11764705882358</v>
      </c>
      <c r="S191" s="3">
        <f t="shared" si="26"/>
        <v>100.0756302521009</v>
      </c>
      <c r="T191" s="3">
        <f t="shared" si="26"/>
        <v>100.03361344537821</v>
      </c>
      <c r="U191" s="3">
        <f t="shared" si="26"/>
        <v>99.99159663865552</v>
      </c>
      <c r="V191" s="3">
        <f t="shared" si="26"/>
        <v>99.94957983193284</v>
      </c>
      <c r="W191" s="3">
        <f t="shared" si="26"/>
        <v>99.90756302521015</v>
      </c>
      <c r="X191" s="3">
        <f t="shared" si="26"/>
        <v>99.86554621848747</v>
      </c>
      <c r="Y191" s="3">
        <f t="shared" si="26"/>
        <v>99.82352941176478</v>
      </c>
      <c r="Z191" s="3">
        <f t="shared" si="26"/>
        <v>99.7815126050421</v>
      </c>
      <c r="AA191" s="3">
        <f t="shared" si="26"/>
        <v>99.73949579831941</v>
      </c>
      <c r="AB191" s="3">
        <f t="shared" si="26"/>
        <v>99.69747899159672</v>
      </c>
      <c r="AC191" s="3">
        <f t="shared" si="26"/>
        <v>99.65546218487404</v>
      </c>
      <c r="AD191" s="3">
        <f t="shared" si="26"/>
        <v>99.61344537815135</v>
      </c>
      <c r="AE191" s="3">
        <f t="shared" si="26"/>
        <v>99.57142857142865</v>
      </c>
      <c r="AF191" s="3">
        <f t="shared" si="25"/>
        <v>99.52941176470597</v>
      </c>
    </row>
    <row r="192" spans="1:32" ht="12.75">
      <c r="A192" s="1">
        <v>81.0999999999985</v>
      </c>
      <c r="B192" s="3">
        <f t="shared" si="27"/>
        <v>100.79079497907951</v>
      </c>
      <c r="C192" s="3">
        <f t="shared" si="27"/>
        <v>100.74895397489541</v>
      </c>
      <c r="D192" s="3">
        <f t="shared" si="27"/>
        <v>100.70711297071132</v>
      </c>
      <c r="E192" s="3">
        <f t="shared" si="27"/>
        <v>100.66527196652721</v>
      </c>
      <c r="F192" s="3">
        <f t="shared" si="27"/>
        <v>100.62343096234312</v>
      </c>
      <c r="G192" s="3">
        <f t="shared" si="27"/>
        <v>100.58158995815903</v>
      </c>
      <c r="H192" s="3">
        <f t="shared" si="27"/>
        <v>100.53974895397492</v>
      </c>
      <c r="I192" s="3">
        <f t="shared" si="27"/>
        <v>100.49790794979083</v>
      </c>
      <c r="J192" s="3">
        <f t="shared" si="27"/>
        <v>100.45606694560672</v>
      </c>
      <c r="K192" s="3">
        <f t="shared" si="27"/>
        <v>100.41422594142263</v>
      </c>
      <c r="L192" s="3">
        <f t="shared" si="27"/>
        <v>100.37238493723854</v>
      </c>
      <c r="M192" s="3">
        <f t="shared" si="27"/>
        <v>100.33054393305443</v>
      </c>
      <c r="N192" s="3">
        <f t="shared" si="27"/>
        <v>100.28870292887034</v>
      </c>
      <c r="O192" s="3">
        <f t="shared" si="27"/>
        <v>100.24686192468624</v>
      </c>
      <c r="P192" s="3">
        <f t="shared" si="27"/>
        <v>100.20502092050214</v>
      </c>
      <c r="Q192" s="3">
        <f t="shared" si="27"/>
        <v>100.16317991631804</v>
      </c>
      <c r="R192" s="3">
        <f t="shared" si="26"/>
        <v>100.12133891213395</v>
      </c>
      <c r="S192" s="3">
        <f t="shared" si="26"/>
        <v>100.07949790794984</v>
      </c>
      <c r="T192" s="3">
        <f t="shared" si="26"/>
        <v>100.03765690376575</v>
      </c>
      <c r="U192" s="3">
        <f t="shared" si="26"/>
        <v>99.99581589958166</v>
      </c>
      <c r="V192" s="3">
        <f t="shared" si="26"/>
        <v>99.95397489539755</v>
      </c>
      <c r="W192" s="3">
        <f t="shared" si="26"/>
        <v>99.91213389121346</v>
      </c>
      <c r="X192" s="3">
        <f t="shared" si="26"/>
        <v>99.87029288702936</v>
      </c>
      <c r="Y192" s="3">
        <f t="shared" si="26"/>
        <v>99.82845188284526</v>
      </c>
      <c r="Z192" s="3">
        <f t="shared" si="26"/>
        <v>99.78661087866116</v>
      </c>
      <c r="AA192" s="3">
        <f t="shared" si="26"/>
        <v>99.74476987447707</v>
      </c>
      <c r="AB192" s="3">
        <f t="shared" si="26"/>
        <v>99.70292887029296</v>
      </c>
      <c r="AC192" s="3">
        <f t="shared" si="26"/>
        <v>99.66108786610887</v>
      </c>
      <c r="AD192" s="3">
        <f t="shared" si="26"/>
        <v>99.61924686192478</v>
      </c>
      <c r="AE192" s="3">
        <f t="shared" si="26"/>
        <v>99.57740585774067</v>
      </c>
      <c r="AF192" s="3">
        <f t="shared" si="25"/>
        <v>99.53556485355658</v>
      </c>
    </row>
    <row r="193" spans="1:32" ht="12.75">
      <c r="A193" s="1">
        <v>80.9999999999985</v>
      </c>
      <c r="B193" s="3">
        <f t="shared" si="27"/>
        <v>100.79166666666669</v>
      </c>
      <c r="C193" s="3">
        <f t="shared" si="27"/>
        <v>100.75000000000001</v>
      </c>
      <c r="D193" s="3">
        <f t="shared" si="27"/>
        <v>100.70833333333336</v>
      </c>
      <c r="E193" s="3">
        <f t="shared" si="27"/>
        <v>100.66666666666669</v>
      </c>
      <c r="F193" s="3">
        <f t="shared" si="27"/>
        <v>100.62500000000003</v>
      </c>
      <c r="G193" s="3">
        <f t="shared" si="27"/>
        <v>100.58333333333336</v>
      </c>
      <c r="H193" s="3">
        <f t="shared" si="27"/>
        <v>100.5416666666667</v>
      </c>
      <c r="I193" s="3">
        <f t="shared" si="27"/>
        <v>100.50000000000003</v>
      </c>
      <c r="J193" s="3">
        <f t="shared" si="27"/>
        <v>100.45833333333337</v>
      </c>
      <c r="K193" s="3">
        <f t="shared" si="27"/>
        <v>100.4166666666667</v>
      </c>
      <c r="L193" s="3">
        <f t="shared" si="27"/>
        <v>100.37500000000004</v>
      </c>
      <c r="M193" s="3">
        <f t="shared" si="27"/>
        <v>100.33333333333337</v>
      </c>
      <c r="N193" s="3">
        <f t="shared" si="27"/>
        <v>100.29166666666671</v>
      </c>
      <c r="O193" s="3">
        <f t="shared" si="27"/>
        <v>100.25000000000004</v>
      </c>
      <c r="P193" s="3">
        <f t="shared" si="27"/>
        <v>100.20833333333339</v>
      </c>
      <c r="Q193" s="3">
        <f t="shared" si="27"/>
        <v>100.16666666666671</v>
      </c>
      <c r="R193" s="3">
        <f t="shared" si="26"/>
        <v>100.12500000000006</v>
      </c>
      <c r="S193" s="3">
        <f t="shared" si="26"/>
        <v>100.08333333333339</v>
      </c>
      <c r="T193" s="3">
        <f t="shared" si="26"/>
        <v>100.04166666666673</v>
      </c>
      <c r="U193" s="3">
        <f t="shared" si="26"/>
        <v>100.00000000000006</v>
      </c>
      <c r="V193" s="3">
        <f t="shared" si="26"/>
        <v>99.9583333333334</v>
      </c>
      <c r="W193" s="3">
        <f t="shared" si="26"/>
        <v>99.91666666666673</v>
      </c>
      <c r="X193" s="3">
        <f t="shared" si="26"/>
        <v>99.87500000000007</v>
      </c>
      <c r="Y193" s="3">
        <f t="shared" si="26"/>
        <v>99.8333333333334</v>
      </c>
      <c r="Z193" s="3">
        <f t="shared" si="26"/>
        <v>99.79166666666674</v>
      </c>
      <c r="AA193" s="3">
        <f t="shared" si="26"/>
        <v>99.75000000000009</v>
      </c>
      <c r="AB193" s="3">
        <f t="shared" si="26"/>
        <v>99.70833333333341</v>
      </c>
      <c r="AC193" s="3">
        <f t="shared" si="26"/>
        <v>99.66666666666676</v>
      </c>
      <c r="AD193" s="3">
        <f t="shared" si="26"/>
        <v>99.62500000000009</v>
      </c>
      <c r="AE193" s="3">
        <f t="shared" si="26"/>
        <v>99.58333333333343</v>
      </c>
      <c r="AF193" s="3">
        <f t="shared" si="26"/>
        <v>99.54166666666676</v>
      </c>
    </row>
    <row r="194" spans="1:32" ht="12.75">
      <c r="A194" s="1">
        <v>80.8999999999985</v>
      </c>
      <c r="B194" s="3">
        <f t="shared" si="27"/>
        <v>100.79253112033196</v>
      </c>
      <c r="C194" s="3">
        <f t="shared" si="27"/>
        <v>100.75103734439836</v>
      </c>
      <c r="D194" s="3">
        <f t="shared" si="27"/>
        <v>100.70954356846475</v>
      </c>
      <c r="E194" s="3">
        <f t="shared" si="27"/>
        <v>100.66804979253114</v>
      </c>
      <c r="F194" s="3">
        <f t="shared" si="27"/>
        <v>100.62655601659753</v>
      </c>
      <c r="G194" s="3">
        <f t="shared" si="27"/>
        <v>100.58506224066393</v>
      </c>
      <c r="H194" s="3">
        <f t="shared" si="27"/>
        <v>100.54356846473031</v>
      </c>
      <c r="I194" s="3">
        <f t="shared" si="27"/>
        <v>100.50207468879671</v>
      </c>
      <c r="J194" s="3">
        <f t="shared" si="27"/>
        <v>100.46058091286311</v>
      </c>
      <c r="K194" s="3">
        <f t="shared" si="27"/>
        <v>100.41908713692949</v>
      </c>
      <c r="L194" s="3">
        <f t="shared" si="27"/>
        <v>100.37759336099589</v>
      </c>
      <c r="M194" s="3">
        <f t="shared" si="27"/>
        <v>100.33609958506229</v>
      </c>
      <c r="N194" s="3">
        <f t="shared" si="27"/>
        <v>100.29460580912867</v>
      </c>
      <c r="O194" s="3">
        <f t="shared" si="27"/>
        <v>100.25311203319507</v>
      </c>
      <c r="P194" s="3">
        <f t="shared" si="27"/>
        <v>100.21161825726146</v>
      </c>
      <c r="Q194" s="3">
        <f aca="true" t="shared" si="28" ref="Q194:AF200">(((100-$A194)-(100-Q$2))/(100-$A194+5))+100</f>
        <v>100.17012448132785</v>
      </c>
      <c r="R194" s="3">
        <f t="shared" si="28"/>
        <v>100.12863070539424</v>
      </c>
      <c r="S194" s="3">
        <f t="shared" si="28"/>
        <v>100.08713692946064</v>
      </c>
      <c r="T194" s="3">
        <f t="shared" si="28"/>
        <v>100.04564315352702</v>
      </c>
      <c r="U194" s="3">
        <f t="shared" si="28"/>
        <v>100.00414937759342</v>
      </c>
      <c r="V194" s="3">
        <f t="shared" si="28"/>
        <v>99.96265560165982</v>
      </c>
      <c r="W194" s="3">
        <f t="shared" si="28"/>
        <v>99.9211618257262</v>
      </c>
      <c r="X194" s="3">
        <f t="shared" si="28"/>
        <v>99.8796680497926</v>
      </c>
      <c r="Y194" s="3">
        <f t="shared" si="28"/>
        <v>99.838174273859</v>
      </c>
      <c r="Z194" s="3">
        <f t="shared" si="28"/>
        <v>99.79668049792538</v>
      </c>
      <c r="AA194" s="3">
        <f t="shared" si="28"/>
        <v>99.75518672199178</v>
      </c>
      <c r="AB194" s="3">
        <f t="shared" si="28"/>
        <v>99.71369294605817</v>
      </c>
      <c r="AC194" s="3">
        <f t="shared" si="28"/>
        <v>99.67219917012456</v>
      </c>
      <c r="AD194" s="3">
        <f t="shared" si="28"/>
        <v>99.63070539419095</v>
      </c>
      <c r="AE194" s="3">
        <f t="shared" si="28"/>
        <v>99.58921161825735</v>
      </c>
      <c r="AF194" s="3">
        <f t="shared" si="28"/>
        <v>99.54771784232375</v>
      </c>
    </row>
    <row r="195" spans="1:32" ht="12.75">
      <c r="A195" s="1">
        <v>80.7999999999985</v>
      </c>
      <c r="B195" s="3">
        <f aca="true" t="shared" si="29" ref="B195:P200">(((100-$A195)-(100-B$2))/(100-$A195+5))+100</f>
        <v>100.79338842975208</v>
      </c>
      <c r="C195" s="3">
        <f t="shared" si="29"/>
        <v>100.75206611570249</v>
      </c>
      <c r="D195" s="3">
        <f t="shared" si="29"/>
        <v>100.71074380165291</v>
      </c>
      <c r="E195" s="3">
        <f t="shared" si="29"/>
        <v>100.66942148760333</v>
      </c>
      <c r="F195" s="3">
        <f t="shared" si="29"/>
        <v>100.62809917355374</v>
      </c>
      <c r="G195" s="3">
        <f t="shared" si="29"/>
        <v>100.58677685950416</v>
      </c>
      <c r="H195" s="3">
        <f t="shared" si="29"/>
        <v>100.54545454545458</v>
      </c>
      <c r="I195" s="3">
        <f t="shared" si="29"/>
        <v>100.504132231405</v>
      </c>
      <c r="J195" s="3">
        <f t="shared" si="29"/>
        <v>100.4628099173554</v>
      </c>
      <c r="K195" s="3">
        <f t="shared" si="29"/>
        <v>100.42148760330582</v>
      </c>
      <c r="L195" s="3">
        <f t="shared" si="29"/>
        <v>100.38016528925624</v>
      </c>
      <c r="M195" s="3">
        <f t="shared" si="29"/>
        <v>100.33884297520665</v>
      </c>
      <c r="N195" s="3">
        <f t="shared" si="29"/>
        <v>100.29752066115707</v>
      </c>
      <c r="O195" s="3">
        <f t="shared" si="29"/>
        <v>100.25619834710749</v>
      </c>
      <c r="P195" s="3">
        <f t="shared" si="29"/>
        <v>100.2148760330579</v>
      </c>
      <c r="Q195" s="3">
        <f t="shared" si="28"/>
        <v>100.17355371900831</v>
      </c>
      <c r="R195" s="3">
        <f t="shared" si="28"/>
        <v>100.13223140495873</v>
      </c>
      <c r="S195" s="3">
        <f t="shared" si="28"/>
        <v>100.09090909090915</v>
      </c>
      <c r="T195" s="3">
        <f t="shared" si="28"/>
        <v>100.04958677685956</v>
      </c>
      <c r="U195" s="3">
        <f t="shared" si="28"/>
        <v>100.00826446280998</v>
      </c>
      <c r="V195" s="3">
        <f t="shared" si="28"/>
        <v>99.9669421487604</v>
      </c>
      <c r="W195" s="3">
        <f t="shared" si="28"/>
        <v>99.92561983471082</v>
      </c>
      <c r="X195" s="3">
        <f t="shared" si="28"/>
        <v>99.88429752066122</v>
      </c>
      <c r="Y195" s="3">
        <f t="shared" si="28"/>
        <v>99.84297520661164</v>
      </c>
      <c r="Z195" s="3">
        <f t="shared" si="28"/>
        <v>99.80165289256206</v>
      </c>
      <c r="AA195" s="3">
        <f t="shared" si="28"/>
        <v>99.76033057851248</v>
      </c>
      <c r="AB195" s="3">
        <f t="shared" si="28"/>
        <v>99.71900826446289</v>
      </c>
      <c r="AC195" s="3">
        <f t="shared" si="28"/>
        <v>99.6776859504133</v>
      </c>
      <c r="AD195" s="3">
        <f t="shared" si="28"/>
        <v>99.63636363636373</v>
      </c>
      <c r="AE195" s="3">
        <f t="shared" si="28"/>
        <v>99.59504132231413</v>
      </c>
      <c r="AF195" s="3">
        <f t="shared" si="28"/>
        <v>99.55371900826455</v>
      </c>
    </row>
    <row r="196" spans="1:32" ht="12.75">
      <c r="A196" s="1">
        <v>80.6999999999984</v>
      </c>
      <c r="B196" s="3">
        <f t="shared" si="29"/>
        <v>100.79423868312759</v>
      </c>
      <c r="C196" s="3">
        <f t="shared" si="29"/>
        <v>100.7530864197531</v>
      </c>
      <c r="D196" s="3">
        <f t="shared" si="29"/>
        <v>100.71193415637862</v>
      </c>
      <c r="E196" s="3">
        <f t="shared" si="29"/>
        <v>100.67078189300413</v>
      </c>
      <c r="F196" s="3">
        <f t="shared" si="29"/>
        <v>100.62962962962965</v>
      </c>
      <c r="G196" s="3">
        <f t="shared" si="29"/>
        <v>100.58847736625518</v>
      </c>
      <c r="H196" s="3">
        <f t="shared" si="29"/>
        <v>100.54732510288069</v>
      </c>
      <c r="I196" s="3">
        <f t="shared" si="29"/>
        <v>100.5061728395062</v>
      </c>
      <c r="J196" s="3">
        <f t="shared" si="29"/>
        <v>100.46502057613172</v>
      </c>
      <c r="K196" s="3">
        <f t="shared" si="29"/>
        <v>100.42386831275724</v>
      </c>
      <c r="L196" s="3">
        <f t="shared" si="29"/>
        <v>100.38271604938275</v>
      </c>
      <c r="M196" s="3">
        <f t="shared" si="29"/>
        <v>100.34156378600828</v>
      </c>
      <c r="N196" s="3">
        <f t="shared" si="29"/>
        <v>100.3004115226338</v>
      </c>
      <c r="O196" s="3">
        <f t="shared" si="29"/>
        <v>100.25925925925931</v>
      </c>
      <c r="P196" s="3">
        <f t="shared" si="29"/>
        <v>100.21810699588482</v>
      </c>
      <c r="Q196" s="3">
        <f t="shared" si="28"/>
        <v>100.17695473251034</v>
      </c>
      <c r="R196" s="3">
        <f t="shared" si="28"/>
        <v>100.13580246913585</v>
      </c>
      <c r="S196" s="3">
        <f t="shared" si="28"/>
        <v>100.09465020576138</v>
      </c>
      <c r="T196" s="3">
        <f t="shared" si="28"/>
        <v>100.0534979423869</v>
      </c>
      <c r="U196" s="3">
        <f t="shared" si="28"/>
        <v>100.01234567901241</v>
      </c>
      <c r="V196" s="3">
        <f t="shared" si="28"/>
        <v>99.97119341563793</v>
      </c>
      <c r="W196" s="3">
        <f t="shared" si="28"/>
        <v>99.93004115226344</v>
      </c>
      <c r="X196" s="3">
        <f t="shared" si="28"/>
        <v>99.88888888888896</v>
      </c>
      <c r="Y196" s="3">
        <f t="shared" si="28"/>
        <v>99.84773662551449</v>
      </c>
      <c r="Z196" s="3">
        <f t="shared" si="28"/>
        <v>99.80658436214</v>
      </c>
      <c r="AA196" s="3">
        <f t="shared" si="28"/>
        <v>99.76543209876552</v>
      </c>
      <c r="AB196" s="3">
        <f t="shared" si="28"/>
        <v>99.72427983539103</v>
      </c>
      <c r="AC196" s="3">
        <f t="shared" si="28"/>
        <v>99.68312757201655</v>
      </c>
      <c r="AD196" s="3">
        <f t="shared" si="28"/>
        <v>99.64197530864206</v>
      </c>
      <c r="AE196" s="3">
        <f t="shared" si="28"/>
        <v>99.60082304526759</v>
      </c>
      <c r="AF196" s="3">
        <f t="shared" si="28"/>
        <v>99.5596707818931</v>
      </c>
    </row>
    <row r="197" spans="1:32" ht="12.75">
      <c r="A197" s="1">
        <v>80.5999999999984</v>
      </c>
      <c r="B197" s="3">
        <f t="shared" si="29"/>
        <v>100.79508196721312</v>
      </c>
      <c r="C197" s="3">
        <f t="shared" si="29"/>
        <v>100.75409836065576</v>
      </c>
      <c r="D197" s="3">
        <f t="shared" si="29"/>
        <v>100.71311475409838</v>
      </c>
      <c r="E197" s="3">
        <f t="shared" si="29"/>
        <v>100.67213114754101</v>
      </c>
      <c r="F197" s="3">
        <f t="shared" si="29"/>
        <v>100.63114754098363</v>
      </c>
      <c r="G197" s="3">
        <f t="shared" si="29"/>
        <v>100.59016393442626</v>
      </c>
      <c r="H197" s="3">
        <f t="shared" si="29"/>
        <v>100.54918032786888</v>
      </c>
      <c r="I197" s="3">
        <f t="shared" si="29"/>
        <v>100.5081967213115</v>
      </c>
      <c r="J197" s="3">
        <f t="shared" si="29"/>
        <v>100.46721311475413</v>
      </c>
      <c r="K197" s="3">
        <f t="shared" si="29"/>
        <v>100.42622950819676</v>
      </c>
      <c r="L197" s="3">
        <f t="shared" si="29"/>
        <v>100.38524590163938</v>
      </c>
      <c r="M197" s="3">
        <f t="shared" si="29"/>
        <v>100.344262295082</v>
      </c>
      <c r="N197" s="3">
        <f t="shared" si="29"/>
        <v>100.30327868852464</v>
      </c>
      <c r="O197" s="3">
        <f t="shared" si="29"/>
        <v>100.26229508196727</v>
      </c>
      <c r="P197" s="3">
        <f t="shared" si="29"/>
        <v>100.22131147540989</v>
      </c>
      <c r="Q197" s="3">
        <f t="shared" si="28"/>
        <v>100.18032786885252</v>
      </c>
      <c r="R197" s="3">
        <f t="shared" si="28"/>
        <v>100.13934426229514</v>
      </c>
      <c r="S197" s="3">
        <f t="shared" si="28"/>
        <v>100.09836065573776</v>
      </c>
      <c r="T197" s="3">
        <f t="shared" si="28"/>
        <v>100.05737704918039</v>
      </c>
      <c r="U197" s="3">
        <f t="shared" si="28"/>
        <v>100.01639344262301</v>
      </c>
      <c r="V197" s="3">
        <f t="shared" si="28"/>
        <v>99.97540983606564</v>
      </c>
      <c r="W197" s="3">
        <f t="shared" si="28"/>
        <v>99.93442622950826</v>
      </c>
      <c r="X197" s="3">
        <f t="shared" si="28"/>
        <v>99.89344262295089</v>
      </c>
      <c r="Y197" s="3">
        <f t="shared" si="28"/>
        <v>99.85245901639352</v>
      </c>
      <c r="Z197" s="3">
        <f t="shared" si="28"/>
        <v>99.81147540983615</v>
      </c>
      <c r="AA197" s="3">
        <f t="shared" si="28"/>
        <v>99.77049180327877</v>
      </c>
      <c r="AB197" s="3">
        <f t="shared" si="28"/>
        <v>99.7295081967214</v>
      </c>
      <c r="AC197" s="3">
        <f t="shared" si="28"/>
        <v>99.68852459016402</v>
      </c>
      <c r="AD197" s="3">
        <f t="shared" si="28"/>
        <v>99.64754098360665</v>
      </c>
      <c r="AE197" s="3">
        <f t="shared" si="28"/>
        <v>99.60655737704927</v>
      </c>
      <c r="AF197" s="3">
        <f t="shared" si="28"/>
        <v>99.5655737704919</v>
      </c>
    </row>
    <row r="198" spans="1:32" ht="12.75">
      <c r="A198" s="1">
        <v>80.4999999999984</v>
      </c>
      <c r="B198" s="3">
        <f t="shared" si="29"/>
        <v>100.79591836734696</v>
      </c>
      <c r="C198" s="3">
        <f t="shared" si="29"/>
        <v>100.75510204081634</v>
      </c>
      <c r="D198" s="3">
        <f t="shared" si="29"/>
        <v>100.71428571428574</v>
      </c>
      <c r="E198" s="3">
        <f t="shared" si="29"/>
        <v>100.67346938775512</v>
      </c>
      <c r="F198" s="3">
        <f t="shared" si="29"/>
        <v>100.63265306122452</v>
      </c>
      <c r="G198" s="3">
        <f t="shared" si="29"/>
        <v>100.5918367346939</v>
      </c>
      <c r="H198" s="3">
        <f t="shared" si="29"/>
        <v>100.5510204081633</v>
      </c>
      <c r="I198" s="3">
        <f t="shared" si="29"/>
        <v>100.51020408163268</v>
      </c>
      <c r="J198" s="3">
        <f t="shared" si="29"/>
        <v>100.46938775510208</v>
      </c>
      <c r="K198" s="3">
        <f t="shared" si="29"/>
        <v>100.42857142857146</v>
      </c>
      <c r="L198" s="3">
        <f t="shared" si="29"/>
        <v>100.38775510204086</v>
      </c>
      <c r="M198" s="3">
        <f t="shared" si="29"/>
        <v>100.34693877551025</v>
      </c>
      <c r="N198" s="3">
        <f t="shared" si="29"/>
        <v>100.30612244897964</v>
      </c>
      <c r="O198" s="3">
        <f t="shared" si="29"/>
        <v>100.26530612244903</v>
      </c>
      <c r="P198" s="3">
        <f t="shared" si="29"/>
        <v>100.22448979591842</v>
      </c>
      <c r="Q198" s="3">
        <f t="shared" si="28"/>
        <v>100.18367346938781</v>
      </c>
      <c r="R198" s="3">
        <f t="shared" si="28"/>
        <v>100.1428571428572</v>
      </c>
      <c r="S198" s="3">
        <f t="shared" si="28"/>
        <v>100.10204081632659</v>
      </c>
      <c r="T198" s="3">
        <f t="shared" si="28"/>
        <v>100.06122448979598</v>
      </c>
      <c r="U198" s="3">
        <f t="shared" si="28"/>
        <v>100.02040816326537</v>
      </c>
      <c r="V198" s="3">
        <f t="shared" si="28"/>
        <v>99.97959183673476</v>
      </c>
      <c r="W198" s="3">
        <f t="shared" si="28"/>
        <v>99.93877551020415</v>
      </c>
      <c r="X198" s="3">
        <f t="shared" si="28"/>
        <v>99.89795918367354</v>
      </c>
      <c r="Y198" s="3">
        <f t="shared" si="28"/>
        <v>99.85714285714293</v>
      </c>
      <c r="Z198" s="3">
        <f t="shared" si="28"/>
        <v>99.81632653061233</v>
      </c>
      <c r="AA198" s="3">
        <f t="shared" si="28"/>
        <v>99.77551020408171</v>
      </c>
      <c r="AB198" s="3">
        <f t="shared" si="28"/>
        <v>99.73469387755111</v>
      </c>
      <c r="AC198" s="3">
        <f t="shared" si="28"/>
        <v>99.69387755102049</v>
      </c>
      <c r="AD198" s="3">
        <f t="shared" si="28"/>
        <v>99.65306122448989</v>
      </c>
      <c r="AE198" s="3">
        <f t="shared" si="28"/>
        <v>99.61224489795927</v>
      </c>
      <c r="AF198" s="3">
        <f t="shared" si="28"/>
        <v>99.57142857142867</v>
      </c>
    </row>
    <row r="199" spans="1:32" ht="12.75">
      <c r="A199" s="1">
        <v>80.3999999999984</v>
      </c>
      <c r="B199" s="3">
        <f t="shared" si="29"/>
        <v>100.79674796747969</v>
      </c>
      <c r="C199" s="3">
        <f t="shared" si="29"/>
        <v>100.75609756097563</v>
      </c>
      <c r="D199" s="3">
        <f t="shared" si="29"/>
        <v>100.71544715447156</v>
      </c>
      <c r="E199" s="3">
        <f t="shared" si="29"/>
        <v>100.6747967479675</v>
      </c>
      <c r="F199" s="3">
        <f t="shared" si="29"/>
        <v>100.63414634146343</v>
      </c>
      <c r="G199" s="3">
        <f t="shared" si="29"/>
        <v>100.59349593495938</v>
      </c>
      <c r="H199" s="3">
        <f t="shared" si="29"/>
        <v>100.55284552845531</v>
      </c>
      <c r="I199" s="3">
        <f t="shared" si="29"/>
        <v>100.51219512195125</v>
      </c>
      <c r="J199" s="3">
        <f t="shared" si="29"/>
        <v>100.4715447154472</v>
      </c>
      <c r="K199" s="3">
        <f t="shared" si="29"/>
        <v>100.43089430894312</v>
      </c>
      <c r="L199" s="3">
        <f t="shared" si="29"/>
        <v>100.39024390243907</v>
      </c>
      <c r="M199" s="3">
        <f t="shared" si="29"/>
        <v>100.349593495935</v>
      </c>
      <c r="N199" s="3">
        <f t="shared" si="29"/>
        <v>100.30894308943094</v>
      </c>
      <c r="O199" s="3">
        <f t="shared" si="29"/>
        <v>100.26829268292688</v>
      </c>
      <c r="P199" s="3">
        <f t="shared" si="29"/>
        <v>100.22764227642281</v>
      </c>
      <c r="Q199" s="3">
        <f t="shared" si="28"/>
        <v>100.18699186991876</v>
      </c>
      <c r="R199" s="3">
        <f t="shared" si="28"/>
        <v>100.14634146341469</v>
      </c>
      <c r="S199" s="3">
        <f t="shared" si="28"/>
        <v>100.10569105691063</v>
      </c>
      <c r="T199" s="3">
        <f t="shared" si="28"/>
        <v>100.06504065040656</v>
      </c>
      <c r="U199" s="3">
        <f t="shared" si="28"/>
        <v>100.0243902439025</v>
      </c>
      <c r="V199" s="3">
        <f t="shared" si="28"/>
        <v>99.98373983739845</v>
      </c>
      <c r="W199" s="3">
        <f t="shared" si="28"/>
        <v>99.94308943089437</v>
      </c>
      <c r="X199" s="3">
        <f t="shared" si="28"/>
        <v>99.90243902439032</v>
      </c>
      <c r="Y199" s="3">
        <f t="shared" si="28"/>
        <v>99.86178861788625</v>
      </c>
      <c r="Z199" s="3">
        <f t="shared" si="28"/>
        <v>99.82113821138219</v>
      </c>
      <c r="AA199" s="3">
        <f t="shared" si="28"/>
        <v>99.78048780487813</v>
      </c>
      <c r="AB199" s="3">
        <f t="shared" si="28"/>
        <v>99.73983739837406</v>
      </c>
      <c r="AC199" s="3">
        <f t="shared" si="28"/>
        <v>99.69918699187001</v>
      </c>
      <c r="AD199" s="3">
        <f t="shared" si="28"/>
        <v>99.65853658536594</v>
      </c>
      <c r="AE199" s="3">
        <f t="shared" si="28"/>
        <v>99.61788617886188</v>
      </c>
      <c r="AF199" s="3">
        <f t="shared" si="28"/>
        <v>99.57723577235781</v>
      </c>
    </row>
    <row r="200" spans="1:32" ht="12.75">
      <c r="A200" s="1">
        <v>80.2999999999984</v>
      </c>
      <c r="B200" s="3">
        <f t="shared" si="29"/>
        <v>100.79757085020245</v>
      </c>
      <c r="C200" s="3">
        <f t="shared" si="29"/>
        <v>100.75708502024293</v>
      </c>
      <c r="D200" s="3">
        <f t="shared" si="29"/>
        <v>100.71659919028342</v>
      </c>
      <c r="E200" s="3">
        <f t="shared" si="29"/>
        <v>100.67611336032391</v>
      </c>
      <c r="F200" s="3">
        <f t="shared" si="29"/>
        <v>100.6356275303644</v>
      </c>
      <c r="G200" s="3">
        <f t="shared" si="29"/>
        <v>100.59514170040488</v>
      </c>
      <c r="H200" s="3">
        <f t="shared" si="29"/>
        <v>100.55465587044537</v>
      </c>
      <c r="I200" s="3">
        <f t="shared" si="29"/>
        <v>100.51417004048587</v>
      </c>
      <c r="J200" s="3">
        <f t="shared" si="29"/>
        <v>100.47368421052634</v>
      </c>
      <c r="K200" s="3">
        <f t="shared" si="29"/>
        <v>100.43319838056684</v>
      </c>
      <c r="L200" s="3">
        <f t="shared" si="29"/>
        <v>100.39271255060733</v>
      </c>
      <c r="M200" s="3">
        <f t="shared" si="29"/>
        <v>100.35222672064782</v>
      </c>
      <c r="N200" s="3">
        <f t="shared" si="29"/>
        <v>100.3117408906883</v>
      </c>
      <c r="O200" s="3">
        <f t="shared" si="29"/>
        <v>100.27125506072879</v>
      </c>
      <c r="P200" s="3">
        <f t="shared" si="29"/>
        <v>100.23076923076928</v>
      </c>
      <c r="Q200" s="3">
        <f t="shared" si="28"/>
        <v>100.19028340080978</v>
      </c>
      <c r="R200" s="3">
        <f t="shared" si="28"/>
        <v>100.14979757085025</v>
      </c>
      <c r="S200" s="3">
        <f t="shared" si="28"/>
        <v>100.10931174089075</v>
      </c>
      <c r="T200" s="3">
        <f t="shared" si="28"/>
        <v>100.06882591093124</v>
      </c>
      <c r="U200" s="3">
        <f t="shared" si="28"/>
        <v>100.02834008097172</v>
      </c>
      <c r="V200" s="3">
        <f t="shared" si="28"/>
        <v>99.98785425101221</v>
      </c>
      <c r="W200" s="3">
        <f t="shared" si="28"/>
        <v>99.9473684210527</v>
      </c>
      <c r="X200" s="3">
        <f t="shared" si="28"/>
        <v>99.9068825910932</v>
      </c>
      <c r="Y200" s="3">
        <f t="shared" si="28"/>
        <v>99.86639676113367</v>
      </c>
      <c r="Z200" s="3">
        <f t="shared" si="28"/>
        <v>99.82591093117416</v>
      </c>
      <c r="AA200" s="3">
        <f t="shared" si="28"/>
        <v>99.78542510121466</v>
      </c>
      <c r="AB200" s="3">
        <f t="shared" si="28"/>
        <v>99.74493927125515</v>
      </c>
      <c r="AC200" s="3">
        <f t="shared" si="28"/>
        <v>99.70445344129563</v>
      </c>
      <c r="AD200" s="3">
        <f t="shared" si="28"/>
        <v>99.66396761133612</v>
      </c>
      <c r="AE200" s="3">
        <f t="shared" si="28"/>
        <v>99.62348178137661</v>
      </c>
      <c r="AF200" s="3">
        <f t="shared" si="28"/>
        <v>99.58299595141709</v>
      </c>
    </row>
    <row r="201" ht="12.75">
      <c r="A201" s="1">
        <v>80.1999999999984</v>
      </c>
    </row>
    <row r="202" ht="12.75">
      <c r="A202" s="1">
        <v>80.0999999999984</v>
      </c>
    </row>
    <row r="203" ht="12.75">
      <c r="A203" s="1">
        <v>79.9999999999984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18.28125" defaultRowHeight="12.75"/>
  <cols>
    <col min="1" max="1" width="15.57421875" style="2" customWidth="1"/>
    <col min="2" max="2" width="15.421875" style="2" customWidth="1"/>
    <col min="3" max="6" width="3.8515625" style="2" customWidth="1"/>
    <col min="7" max="7" width="3.421875" style="2" customWidth="1"/>
    <col min="8" max="8" width="4.421875" style="2" customWidth="1"/>
    <col min="9" max="9" width="18.28125" style="2" customWidth="1"/>
    <col min="10" max="10" width="12.140625" style="2" customWidth="1"/>
    <col min="11" max="11" width="15.421875" style="2" customWidth="1"/>
    <col min="12" max="15" width="3.8515625" style="2" customWidth="1"/>
    <col min="16" max="16" width="3.421875" style="2" customWidth="1"/>
    <col min="17" max="17" width="4.421875" style="2" customWidth="1"/>
    <col min="18" max="18" width="18.28125" style="2" customWidth="1"/>
    <col min="19" max="19" width="9.28125" style="2" customWidth="1"/>
    <col min="20" max="20" width="33.140625" style="2" customWidth="1"/>
    <col min="21" max="16384" width="18.28125" style="2" customWidth="1"/>
  </cols>
  <sheetData>
    <row r="1" ht="12.75">
      <c r="A1" s="4" t="s">
        <v>2</v>
      </c>
    </row>
    <row r="2" spans="1:10" ht="12.75">
      <c r="A2" s="2" t="s">
        <v>3</v>
      </c>
      <c r="J2" s="2" t="s">
        <v>1</v>
      </c>
    </row>
    <row r="3" spans="1:17" s="5" customFormat="1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J3" s="5" t="s">
        <v>4</v>
      </c>
      <c r="K3" s="5" t="s">
        <v>3</v>
      </c>
      <c r="L3" s="5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6" t="s">
        <v>1</v>
      </c>
    </row>
    <row r="4" spans="1:20" ht="12.75">
      <c r="A4" s="7" t="s">
        <v>10</v>
      </c>
      <c r="B4" s="7" t="s">
        <v>11</v>
      </c>
      <c r="C4" s="7">
        <v>87</v>
      </c>
      <c r="D4" s="7">
        <v>94</v>
      </c>
      <c r="E4" s="7">
        <v>98</v>
      </c>
      <c r="F4" s="7">
        <v>95</v>
      </c>
      <c r="G4" s="7">
        <v>96</v>
      </c>
      <c r="H4" s="8">
        <f aca="true" t="shared" si="0" ref="H4:H28">AVERAGE(C4:G4)</f>
        <v>94</v>
      </c>
      <c r="J4" s="9" t="s">
        <v>12</v>
      </c>
      <c r="K4" s="9" t="s">
        <v>13</v>
      </c>
      <c r="L4" s="9">
        <v>100</v>
      </c>
      <c r="M4" s="9">
        <v>98</v>
      </c>
      <c r="N4" s="9">
        <v>99</v>
      </c>
      <c r="O4" s="9">
        <v>100</v>
      </c>
      <c r="P4" s="9">
        <v>99</v>
      </c>
      <c r="Q4" s="10">
        <f aca="true" t="shared" si="1" ref="Q4:Q28">AVERAGE(L4:P4)</f>
        <v>99.2</v>
      </c>
      <c r="S4" s="2" t="s">
        <v>14</v>
      </c>
      <c r="T4" s="11" t="s">
        <v>15</v>
      </c>
    </row>
    <row r="5" spans="1:20" ht="12.75">
      <c r="A5" s="7" t="s">
        <v>16</v>
      </c>
      <c r="B5" s="7" t="s">
        <v>11</v>
      </c>
      <c r="C5" s="7">
        <v>66</v>
      </c>
      <c r="D5" s="7">
        <v>72</v>
      </c>
      <c r="E5" s="7">
        <v>87</v>
      </c>
      <c r="F5" s="7">
        <v>92</v>
      </c>
      <c r="G5" s="7">
        <v>85</v>
      </c>
      <c r="H5" s="8">
        <f t="shared" si="0"/>
        <v>80.4</v>
      </c>
      <c r="J5" s="9" t="s">
        <v>17</v>
      </c>
      <c r="K5" s="9" t="s">
        <v>13</v>
      </c>
      <c r="L5" s="9">
        <v>100</v>
      </c>
      <c r="M5" s="9">
        <v>99</v>
      </c>
      <c r="N5" s="9">
        <v>100</v>
      </c>
      <c r="O5" s="9">
        <v>99</v>
      </c>
      <c r="P5" s="9">
        <v>98</v>
      </c>
      <c r="Q5" s="10">
        <f t="shared" si="1"/>
        <v>99.2</v>
      </c>
      <c r="S5" s="2" t="s">
        <v>18</v>
      </c>
      <c r="T5" s="11" t="s">
        <v>19</v>
      </c>
    </row>
    <row r="6" spans="1:20" ht="12.75">
      <c r="A6" s="7" t="s">
        <v>20</v>
      </c>
      <c r="B6" s="7" t="s">
        <v>11</v>
      </c>
      <c r="C6" s="7">
        <v>99</v>
      </c>
      <c r="D6" s="7">
        <v>88</v>
      </c>
      <c r="E6" s="7">
        <v>88</v>
      </c>
      <c r="F6" s="7">
        <v>91</v>
      </c>
      <c r="G6" s="7">
        <v>95</v>
      </c>
      <c r="H6" s="8">
        <f t="shared" si="0"/>
        <v>92.2</v>
      </c>
      <c r="J6" s="12" t="s">
        <v>21</v>
      </c>
      <c r="K6" s="12" t="s">
        <v>22</v>
      </c>
      <c r="L6" s="12">
        <v>98</v>
      </c>
      <c r="M6" s="12">
        <v>99</v>
      </c>
      <c r="N6" s="12">
        <v>93</v>
      </c>
      <c r="O6" s="12">
        <v>100</v>
      </c>
      <c r="P6" s="12">
        <v>99</v>
      </c>
      <c r="Q6" s="13">
        <f t="shared" si="1"/>
        <v>97.8</v>
      </c>
      <c r="S6" s="2" t="s">
        <v>23</v>
      </c>
      <c r="T6" s="11" t="s">
        <v>24</v>
      </c>
    </row>
    <row r="7" spans="1:20" ht="12.75">
      <c r="A7" s="14" t="s">
        <v>25</v>
      </c>
      <c r="B7" s="14" t="s">
        <v>26</v>
      </c>
      <c r="C7" s="14">
        <v>87</v>
      </c>
      <c r="D7" s="14">
        <v>87</v>
      </c>
      <c r="E7" s="14">
        <v>92</v>
      </c>
      <c r="F7" s="14">
        <v>90</v>
      </c>
      <c r="G7" s="14">
        <v>87</v>
      </c>
      <c r="H7" s="15">
        <f t="shared" si="0"/>
        <v>88.6</v>
      </c>
      <c r="J7" s="9" t="s">
        <v>27</v>
      </c>
      <c r="K7" s="9" t="s">
        <v>13</v>
      </c>
      <c r="L7" s="9">
        <v>97</v>
      </c>
      <c r="M7" s="9">
        <v>98</v>
      </c>
      <c r="N7" s="9">
        <v>99</v>
      </c>
      <c r="O7" s="9">
        <v>97</v>
      </c>
      <c r="P7" s="9">
        <v>98</v>
      </c>
      <c r="Q7" s="10">
        <f t="shared" si="1"/>
        <v>97.8</v>
      </c>
      <c r="S7" s="2" t="s">
        <v>28</v>
      </c>
      <c r="T7" s="11" t="s">
        <v>29</v>
      </c>
    </row>
    <row r="8" spans="1:20" ht="12.75">
      <c r="A8" s="14" t="s">
        <v>30</v>
      </c>
      <c r="B8" s="14" t="s">
        <v>26</v>
      </c>
      <c r="C8" s="14">
        <v>94</v>
      </c>
      <c r="D8" s="14">
        <v>88</v>
      </c>
      <c r="E8" s="14">
        <v>94</v>
      </c>
      <c r="F8" s="14">
        <v>92</v>
      </c>
      <c r="G8" s="14">
        <v>95</v>
      </c>
      <c r="H8" s="15">
        <f t="shared" si="0"/>
        <v>92.6</v>
      </c>
      <c r="J8" s="12" t="s">
        <v>31</v>
      </c>
      <c r="K8" s="12" t="s">
        <v>22</v>
      </c>
      <c r="L8" s="12">
        <v>95</v>
      </c>
      <c r="M8" s="12">
        <v>100</v>
      </c>
      <c r="N8" s="12">
        <v>99</v>
      </c>
      <c r="O8" s="12">
        <v>96</v>
      </c>
      <c r="P8" s="12">
        <v>98</v>
      </c>
      <c r="Q8" s="13">
        <f t="shared" si="1"/>
        <v>97.6</v>
      </c>
      <c r="S8" s="2" t="s">
        <v>32</v>
      </c>
      <c r="T8" s="11" t="s">
        <v>33</v>
      </c>
    </row>
    <row r="9" spans="1:20" ht="12.75">
      <c r="A9" s="14" t="s">
        <v>34</v>
      </c>
      <c r="B9" s="14" t="s">
        <v>26</v>
      </c>
      <c r="C9" s="14">
        <v>88</v>
      </c>
      <c r="D9" s="14">
        <v>82</v>
      </c>
      <c r="E9" s="14">
        <v>84</v>
      </c>
      <c r="F9" s="14">
        <v>89</v>
      </c>
      <c r="G9" s="14">
        <v>85</v>
      </c>
      <c r="H9" s="15">
        <f t="shared" si="0"/>
        <v>85.6</v>
      </c>
      <c r="J9" s="12" t="s">
        <v>35</v>
      </c>
      <c r="K9" s="12" t="s">
        <v>22</v>
      </c>
      <c r="L9" s="12">
        <v>98</v>
      </c>
      <c r="M9" s="12">
        <v>94</v>
      </c>
      <c r="N9" s="12">
        <v>98</v>
      </c>
      <c r="O9" s="12">
        <v>97</v>
      </c>
      <c r="P9" s="12">
        <v>98</v>
      </c>
      <c r="Q9" s="13">
        <f t="shared" si="1"/>
        <v>97</v>
      </c>
      <c r="S9" s="2" t="s">
        <v>36</v>
      </c>
      <c r="T9" s="11" t="s">
        <v>37</v>
      </c>
    </row>
    <row r="10" spans="1:20" ht="12.75">
      <c r="A10" s="16" t="s">
        <v>38</v>
      </c>
      <c r="B10" s="16" t="s">
        <v>39</v>
      </c>
      <c r="C10" s="16">
        <v>95</v>
      </c>
      <c r="D10" s="16">
        <v>92</v>
      </c>
      <c r="E10" s="16">
        <v>98</v>
      </c>
      <c r="F10" s="16">
        <v>97</v>
      </c>
      <c r="G10" s="16">
        <v>94</v>
      </c>
      <c r="H10" s="17">
        <f t="shared" si="0"/>
        <v>95.2</v>
      </c>
      <c r="J10" s="18" t="s">
        <v>40</v>
      </c>
      <c r="K10" s="18" t="s">
        <v>36</v>
      </c>
      <c r="L10" s="18">
        <v>97</v>
      </c>
      <c r="M10" s="18">
        <v>96</v>
      </c>
      <c r="N10" s="18">
        <v>99</v>
      </c>
      <c r="O10" s="18">
        <v>94</v>
      </c>
      <c r="P10" s="18">
        <v>97</v>
      </c>
      <c r="Q10" s="19">
        <f t="shared" si="1"/>
        <v>96.6</v>
      </c>
      <c r="S10" s="2" t="s">
        <v>11</v>
      </c>
      <c r="T10" s="11" t="s">
        <v>41</v>
      </c>
    </row>
    <row r="11" spans="1:17" ht="12.75">
      <c r="A11" s="16" t="s">
        <v>42</v>
      </c>
      <c r="B11" s="16" t="s">
        <v>39</v>
      </c>
      <c r="C11" s="16">
        <v>91</v>
      </c>
      <c r="D11" s="16">
        <v>91</v>
      </c>
      <c r="E11" s="16">
        <v>89</v>
      </c>
      <c r="F11" s="16">
        <v>94</v>
      </c>
      <c r="G11" s="16">
        <v>90</v>
      </c>
      <c r="H11" s="17">
        <f t="shared" si="0"/>
        <v>91</v>
      </c>
      <c r="J11" s="16" t="s">
        <v>43</v>
      </c>
      <c r="K11" s="16" t="s">
        <v>39</v>
      </c>
      <c r="L11" s="16">
        <v>98</v>
      </c>
      <c r="M11" s="16">
        <v>93</v>
      </c>
      <c r="N11" s="16">
        <v>98</v>
      </c>
      <c r="O11" s="16">
        <v>97</v>
      </c>
      <c r="P11" s="16">
        <v>96</v>
      </c>
      <c r="Q11" s="17">
        <f t="shared" si="1"/>
        <v>96.4</v>
      </c>
    </row>
    <row r="12" spans="1:17" ht="12.75">
      <c r="A12" s="16" t="s">
        <v>43</v>
      </c>
      <c r="B12" s="16" t="s">
        <v>39</v>
      </c>
      <c r="C12" s="16">
        <v>98</v>
      </c>
      <c r="D12" s="16">
        <v>93</v>
      </c>
      <c r="E12" s="16">
        <v>98</v>
      </c>
      <c r="F12" s="16">
        <v>97</v>
      </c>
      <c r="G12" s="16">
        <v>96</v>
      </c>
      <c r="H12" s="17">
        <f t="shared" si="0"/>
        <v>96.4</v>
      </c>
      <c r="J12" s="9" t="s">
        <v>44</v>
      </c>
      <c r="K12" s="9" t="s">
        <v>13</v>
      </c>
      <c r="L12" s="9">
        <v>94</v>
      </c>
      <c r="M12" s="9">
        <v>93</v>
      </c>
      <c r="N12" s="9">
        <v>98</v>
      </c>
      <c r="O12" s="9">
        <v>98</v>
      </c>
      <c r="P12" s="9">
        <v>99</v>
      </c>
      <c r="Q12" s="10">
        <f t="shared" si="1"/>
        <v>96.4</v>
      </c>
    </row>
    <row r="13" spans="1:17" ht="12.75">
      <c r="A13" s="20" t="s">
        <v>45</v>
      </c>
      <c r="B13" s="20" t="s">
        <v>46</v>
      </c>
      <c r="C13" s="20">
        <v>83</v>
      </c>
      <c r="D13" s="20">
        <v>79</v>
      </c>
      <c r="E13" s="20">
        <v>78</v>
      </c>
      <c r="F13" s="20">
        <v>84</v>
      </c>
      <c r="G13" s="20">
        <v>82</v>
      </c>
      <c r="H13" s="21">
        <f t="shared" si="0"/>
        <v>81.2</v>
      </c>
      <c r="J13" s="12" t="s">
        <v>47</v>
      </c>
      <c r="K13" s="12" t="s">
        <v>22</v>
      </c>
      <c r="L13" s="12">
        <v>94</v>
      </c>
      <c r="M13" s="12">
        <v>97</v>
      </c>
      <c r="N13" s="12">
        <v>94</v>
      </c>
      <c r="O13" s="12">
        <v>97</v>
      </c>
      <c r="P13" s="12">
        <v>96</v>
      </c>
      <c r="Q13" s="13">
        <f t="shared" si="1"/>
        <v>95.6</v>
      </c>
    </row>
    <row r="14" spans="1:17" ht="12.75">
      <c r="A14" s="20" t="s">
        <v>48</v>
      </c>
      <c r="B14" s="20" t="s">
        <v>46</v>
      </c>
      <c r="C14" s="20">
        <v>81</v>
      </c>
      <c r="D14" s="20">
        <v>89</v>
      </c>
      <c r="E14" s="20">
        <v>73</v>
      </c>
      <c r="F14" s="20">
        <v>91</v>
      </c>
      <c r="G14" s="20">
        <v>85</v>
      </c>
      <c r="H14" s="21">
        <f t="shared" si="0"/>
        <v>83.8</v>
      </c>
      <c r="J14" s="16" t="s">
        <v>38</v>
      </c>
      <c r="K14" s="16" t="s">
        <v>39</v>
      </c>
      <c r="L14" s="16">
        <v>95</v>
      </c>
      <c r="M14" s="16">
        <v>92</v>
      </c>
      <c r="N14" s="16">
        <v>98</v>
      </c>
      <c r="O14" s="16">
        <v>97</v>
      </c>
      <c r="P14" s="16">
        <v>94</v>
      </c>
      <c r="Q14" s="17">
        <f t="shared" si="1"/>
        <v>95.2</v>
      </c>
    </row>
    <row r="15" spans="1:17" ht="12.75">
      <c r="A15" s="20" t="s">
        <v>49</v>
      </c>
      <c r="B15" s="20" t="s">
        <v>46</v>
      </c>
      <c r="C15" s="20">
        <v>70</v>
      </c>
      <c r="D15" s="20">
        <v>86</v>
      </c>
      <c r="E15" s="20">
        <v>87</v>
      </c>
      <c r="F15" s="20">
        <v>84</v>
      </c>
      <c r="G15" s="20">
        <v>89</v>
      </c>
      <c r="H15" s="21">
        <f t="shared" si="0"/>
        <v>83.2</v>
      </c>
      <c r="J15" s="12" t="s">
        <v>50</v>
      </c>
      <c r="K15" s="12" t="s">
        <v>22</v>
      </c>
      <c r="L15" s="12">
        <v>99</v>
      </c>
      <c r="M15" s="12">
        <v>97</v>
      </c>
      <c r="N15" s="12">
        <v>95</v>
      </c>
      <c r="O15" s="12">
        <v>91</v>
      </c>
      <c r="P15" s="12">
        <v>92</v>
      </c>
      <c r="Q15" s="13">
        <f t="shared" si="1"/>
        <v>94.8</v>
      </c>
    </row>
    <row r="16" spans="1:17" ht="12.75">
      <c r="A16" s="20" t="s">
        <v>51</v>
      </c>
      <c r="B16" s="20" t="s">
        <v>46</v>
      </c>
      <c r="C16" s="20">
        <v>95</v>
      </c>
      <c r="D16" s="20">
        <v>91</v>
      </c>
      <c r="E16" s="20">
        <v>95</v>
      </c>
      <c r="F16" s="20">
        <v>97</v>
      </c>
      <c r="G16" s="20">
        <v>93</v>
      </c>
      <c r="H16" s="21">
        <f t="shared" si="0"/>
        <v>94.2</v>
      </c>
      <c r="J16" s="20" t="s">
        <v>51</v>
      </c>
      <c r="K16" s="20" t="s">
        <v>46</v>
      </c>
      <c r="L16" s="20">
        <v>95</v>
      </c>
      <c r="M16" s="20">
        <v>91</v>
      </c>
      <c r="N16" s="20">
        <v>95</v>
      </c>
      <c r="O16" s="20">
        <v>97</v>
      </c>
      <c r="P16" s="20">
        <v>93</v>
      </c>
      <c r="Q16" s="21">
        <f t="shared" si="1"/>
        <v>94.2</v>
      </c>
    </row>
    <row r="17" spans="1:17" ht="12.75">
      <c r="A17" s="20" t="s">
        <v>52</v>
      </c>
      <c r="B17" s="20" t="s">
        <v>46</v>
      </c>
      <c r="C17" s="20">
        <v>90</v>
      </c>
      <c r="D17" s="20">
        <v>93</v>
      </c>
      <c r="E17" s="20">
        <v>93</v>
      </c>
      <c r="F17" s="20">
        <v>91</v>
      </c>
      <c r="G17" s="20">
        <v>88</v>
      </c>
      <c r="H17" s="21">
        <f t="shared" si="0"/>
        <v>91</v>
      </c>
      <c r="J17" s="7" t="s">
        <v>10</v>
      </c>
      <c r="K17" s="7" t="s">
        <v>11</v>
      </c>
      <c r="L17" s="7">
        <v>87</v>
      </c>
      <c r="M17" s="7">
        <v>94</v>
      </c>
      <c r="N17" s="7">
        <v>98</v>
      </c>
      <c r="O17" s="7">
        <v>95</v>
      </c>
      <c r="P17" s="7">
        <v>96</v>
      </c>
      <c r="Q17" s="8">
        <f t="shared" si="1"/>
        <v>94</v>
      </c>
    </row>
    <row r="18" spans="1:17" ht="12.75">
      <c r="A18" s="20" t="s">
        <v>53</v>
      </c>
      <c r="B18" s="20" t="s">
        <v>46</v>
      </c>
      <c r="C18" s="20">
        <v>92</v>
      </c>
      <c r="D18" s="20">
        <v>89</v>
      </c>
      <c r="E18" s="20">
        <v>86</v>
      </c>
      <c r="F18" s="20">
        <v>85</v>
      </c>
      <c r="G18" s="20">
        <v>91</v>
      </c>
      <c r="H18" s="21">
        <f t="shared" si="0"/>
        <v>88.6</v>
      </c>
      <c r="J18" s="14" t="s">
        <v>30</v>
      </c>
      <c r="K18" s="14" t="s">
        <v>26</v>
      </c>
      <c r="L18" s="14">
        <v>94</v>
      </c>
      <c r="M18" s="14">
        <v>88</v>
      </c>
      <c r="N18" s="14">
        <v>94</v>
      </c>
      <c r="O18" s="14">
        <v>92</v>
      </c>
      <c r="P18" s="14">
        <v>95</v>
      </c>
      <c r="Q18" s="15">
        <f t="shared" si="1"/>
        <v>92.6</v>
      </c>
    </row>
    <row r="19" spans="1:17" ht="12.75">
      <c r="A19" s="18" t="s">
        <v>40</v>
      </c>
      <c r="B19" s="18" t="s">
        <v>36</v>
      </c>
      <c r="C19" s="18">
        <v>97</v>
      </c>
      <c r="D19" s="18">
        <v>96</v>
      </c>
      <c r="E19" s="18">
        <v>99</v>
      </c>
      <c r="F19" s="18">
        <v>94</v>
      </c>
      <c r="G19" s="18">
        <v>97</v>
      </c>
      <c r="H19" s="19">
        <f t="shared" si="0"/>
        <v>96.6</v>
      </c>
      <c r="J19" s="7" t="s">
        <v>20</v>
      </c>
      <c r="K19" s="7" t="s">
        <v>11</v>
      </c>
      <c r="L19" s="7">
        <v>99</v>
      </c>
      <c r="M19" s="7">
        <v>88</v>
      </c>
      <c r="N19" s="7">
        <v>88</v>
      </c>
      <c r="O19" s="7">
        <v>91</v>
      </c>
      <c r="P19" s="7">
        <v>95</v>
      </c>
      <c r="Q19" s="8">
        <f t="shared" si="1"/>
        <v>92.2</v>
      </c>
    </row>
    <row r="20" spans="1:17" ht="12.75">
      <c r="A20" s="12" t="s">
        <v>21</v>
      </c>
      <c r="B20" s="12" t="s">
        <v>22</v>
      </c>
      <c r="C20" s="12">
        <v>98</v>
      </c>
      <c r="D20" s="12">
        <v>99</v>
      </c>
      <c r="E20" s="12">
        <v>93</v>
      </c>
      <c r="F20" s="12">
        <v>100</v>
      </c>
      <c r="G20" s="12">
        <v>99</v>
      </c>
      <c r="H20" s="13">
        <f t="shared" si="0"/>
        <v>97.8</v>
      </c>
      <c r="J20" s="16" t="s">
        <v>42</v>
      </c>
      <c r="K20" s="16" t="s">
        <v>39</v>
      </c>
      <c r="L20" s="16">
        <v>91</v>
      </c>
      <c r="M20" s="16">
        <v>91</v>
      </c>
      <c r="N20" s="16">
        <v>89</v>
      </c>
      <c r="O20" s="16">
        <v>94</v>
      </c>
      <c r="P20" s="16">
        <v>90</v>
      </c>
      <c r="Q20" s="17">
        <f t="shared" si="1"/>
        <v>91</v>
      </c>
    </row>
    <row r="21" spans="1:17" ht="12.75">
      <c r="A21" s="12" t="s">
        <v>47</v>
      </c>
      <c r="B21" s="12" t="s">
        <v>22</v>
      </c>
      <c r="C21" s="12">
        <v>94</v>
      </c>
      <c r="D21" s="12">
        <v>97</v>
      </c>
      <c r="E21" s="12">
        <v>94</v>
      </c>
      <c r="F21" s="12">
        <v>97</v>
      </c>
      <c r="G21" s="12">
        <v>96</v>
      </c>
      <c r="H21" s="13">
        <f t="shared" si="0"/>
        <v>95.6</v>
      </c>
      <c r="J21" s="20" t="s">
        <v>52</v>
      </c>
      <c r="K21" s="20" t="s">
        <v>46</v>
      </c>
      <c r="L21" s="20">
        <v>90</v>
      </c>
      <c r="M21" s="20">
        <v>93</v>
      </c>
      <c r="N21" s="20">
        <v>93</v>
      </c>
      <c r="O21" s="20">
        <v>91</v>
      </c>
      <c r="P21" s="20">
        <v>88</v>
      </c>
      <c r="Q21" s="21">
        <f t="shared" si="1"/>
        <v>91</v>
      </c>
    </row>
    <row r="22" spans="1:17" ht="12.75">
      <c r="A22" s="12" t="s">
        <v>31</v>
      </c>
      <c r="B22" s="12" t="s">
        <v>22</v>
      </c>
      <c r="C22" s="12">
        <v>95</v>
      </c>
      <c r="D22" s="12">
        <v>100</v>
      </c>
      <c r="E22" s="12">
        <v>99</v>
      </c>
      <c r="F22" s="12">
        <v>96</v>
      </c>
      <c r="G22" s="12">
        <v>98</v>
      </c>
      <c r="H22" s="13">
        <f t="shared" si="0"/>
        <v>97.6</v>
      </c>
      <c r="J22" s="14" t="s">
        <v>25</v>
      </c>
      <c r="K22" s="14" t="s">
        <v>26</v>
      </c>
      <c r="L22" s="14">
        <v>87</v>
      </c>
      <c r="M22" s="14">
        <v>87</v>
      </c>
      <c r="N22" s="14">
        <v>92</v>
      </c>
      <c r="O22" s="14">
        <v>90</v>
      </c>
      <c r="P22" s="14">
        <v>87</v>
      </c>
      <c r="Q22" s="15">
        <f t="shared" si="1"/>
        <v>88.6</v>
      </c>
    </row>
    <row r="23" spans="1:17" ht="12.75">
      <c r="A23" s="12" t="s">
        <v>50</v>
      </c>
      <c r="B23" s="12" t="s">
        <v>22</v>
      </c>
      <c r="C23" s="12">
        <v>99</v>
      </c>
      <c r="D23" s="12">
        <v>97</v>
      </c>
      <c r="E23" s="12">
        <v>95</v>
      </c>
      <c r="F23" s="12">
        <v>91</v>
      </c>
      <c r="G23" s="12">
        <v>92</v>
      </c>
      <c r="H23" s="13">
        <f t="shared" si="0"/>
        <v>94.8</v>
      </c>
      <c r="J23" s="20" t="s">
        <v>53</v>
      </c>
      <c r="K23" s="20" t="s">
        <v>46</v>
      </c>
      <c r="L23" s="20">
        <v>92</v>
      </c>
      <c r="M23" s="20">
        <v>89</v>
      </c>
      <c r="N23" s="20">
        <v>86</v>
      </c>
      <c r="O23" s="20">
        <v>85</v>
      </c>
      <c r="P23" s="20">
        <v>91</v>
      </c>
      <c r="Q23" s="21">
        <f t="shared" si="1"/>
        <v>88.6</v>
      </c>
    </row>
    <row r="24" spans="1:17" ht="12.75">
      <c r="A24" s="12" t="s">
        <v>35</v>
      </c>
      <c r="B24" s="12" t="s">
        <v>22</v>
      </c>
      <c r="C24" s="12">
        <v>98</v>
      </c>
      <c r="D24" s="12">
        <v>94</v>
      </c>
      <c r="E24" s="12">
        <v>98</v>
      </c>
      <c r="F24" s="12">
        <v>97</v>
      </c>
      <c r="G24" s="12">
        <v>98</v>
      </c>
      <c r="H24" s="13">
        <f t="shared" si="0"/>
        <v>97</v>
      </c>
      <c r="J24" s="14" t="s">
        <v>34</v>
      </c>
      <c r="K24" s="14" t="s">
        <v>26</v>
      </c>
      <c r="L24" s="14">
        <v>88</v>
      </c>
      <c r="M24" s="14">
        <v>82</v>
      </c>
      <c r="N24" s="14">
        <v>84</v>
      </c>
      <c r="O24" s="14">
        <v>89</v>
      </c>
      <c r="P24" s="14">
        <v>85</v>
      </c>
      <c r="Q24" s="15">
        <f t="shared" si="1"/>
        <v>85.6</v>
      </c>
    </row>
    <row r="25" spans="1:17" ht="12.75">
      <c r="A25" s="9" t="s">
        <v>27</v>
      </c>
      <c r="B25" s="9" t="s">
        <v>13</v>
      </c>
      <c r="C25" s="9">
        <v>97</v>
      </c>
      <c r="D25" s="9">
        <v>98</v>
      </c>
      <c r="E25" s="9">
        <v>99</v>
      </c>
      <c r="F25" s="9">
        <v>97</v>
      </c>
      <c r="G25" s="9">
        <v>98</v>
      </c>
      <c r="H25" s="10">
        <f t="shared" si="0"/>
        <v>97.8</v>
      </c>
      <c r="J25" s="20" t="s">
        <v>48</v>
      </c>
      <c r="K25" s="20" t="s">
        <v>46</v>
      </c>
      <c r="L25" s="20">
        <v>81</v>
      </c>
      <c r="M25" s="20">
        <v>89</v>
      </c>
      <c r="N25" s="20">
        <v>73</v>
      </c>
      <c r="O25" s="20">
        <v>91</v>
      </c>
      <c r="P25" s="20">
        <v>85</v>
      </c>
      <c r="Q25" s="21">
        <f t="shared" si="1"/>
        <v>83.8</v>
      </c>
    </row>
    <row r="26" spans="1:17" ht="12.75">
      <c r="A26" s="9" t="s">
        <v>17</v>
      </c>
      <c r="B26" s="9" t="s">
        <v>13</v>
      </c>
      <c r="C26" s="9">
        <v>100</v>
      </c>
      <c r="D26" s="9">
        <v>99</v>
      </c>
      <c r="E26" s="9">
        <v>100</v>
      </c>
      <c r="F26" s="9">
        <v>99</v>
      </c>
      <c r="G26" s="9">
        <v>98</v>
      </c>
      <c r="H26" s="10">
        <f t="shared" si="0"/>
        <v>99.2</v>
      </c>
      <c r="J26" s="20" t="s">
        <v>49</v>
      </c>
      <c r="K26" s="20" t="s">
        <v>46</v>
      </c>
      <c r="L26" s="20">
        <v>70</v>
      </c>
      <c r="M26" s="20">
        <v>86</v>
      </c>
      <c r="N26" s="20">
        <v>87</v>
      </c>
      <c r="O26" s="20">
        <v>84</v>
      </c>
      <c r="P26" s="20">
        <v>89</v>
      </c>
      <c r="Q26" s="21">
        <f t="shared" si="1"/>
        <v>83.2</v>
      </c>
    </row>
    <row r="27" spans="1:17" ht="12.75">
      <c r="A27" s="9" t="s">
        <v>12</v>
      </c>
      <c r="B27" s="9" t="s">
        <v>13</v>
      </c>
      <c r="C27" s="9">
        <v>100</v>
      </c>
      <c r="D27" s="9">
        <v>98</v>
      </c>
      <c r="E27" s="9">
        <v>99</v>
      </c>
      <c r="F27" s="9">
        <v>100</v>
      </c>
      <c r="G27" s="9">
        <v>99</v>
      </c>
      <c r="H27" s="10">
        <f t="shared" si="0"/>
        <v>99.2</v>
      </c>
      <c r="J27" s="20" t="s">
        <v>45</v>
      </c>
      <c r="K27" s="20" t="s">
        <v>46</v>
      </c>
      <c r="L27" s="20">
        <v>83</v>
      </c>
      <c r="M27" s="20">
        <v>79</v>
      </c>
      <c r="N27" s="20">
        <v>78</v>
      </c>
      <c r="O27" s="20">
        <v>84</v>
      </c>
      <c r="P27" s="20">
        <v>82</v>
      </c>
      <c r="Q27" s="21">
        <f t="shared" si="1"/>
        <v>81.2</v>
      </c>
    </row>
    <row r="28" spans="1:17" ht="12.75">
      <c r="A28" s="9" t="s">
        <v>44</v>
      </c>
      <c r="B28" s="9" t="s">
        <v>13</v>
      </c>
      <c r="C28" s="9">
        <v>94</v>
      </c>
      <c r="D28" s="9">
        <v>93</v>
      </c>
      <c r="E28" s="9">
        <v>98</v>
      </c>
      <c r="F28" s="9">
        <v>98</v>
      </c>
      <c r="G28" s="9">
        <v>99</v>
      </c>
      <c r="H28" s="10">
        <f t="shared" si="0"/>
        <v>96.4</v>
      </c>
      <c r="J28" s="7" t="s">
        <v>16</v>
      </c>
      <c r="K28" s="7" t="s">
        <v>11</v>
      </c>
      <c r="L28" s="7">
        <v>66</v>
      </c>
      <c r="M28" s="7">
        <v>72</v>
      </c>
      <c r="N28" s="7">
        <v>87</v>
      </c>
      <c r="O28" s="7">
        <v>92</v>
      </c>
      <c r="P28" s="7">
        <v>85</v>
      </c>
      <c r="Q28" s="8">
        <f t="shared" si="1"/>
        <v>80.4</v>
      </c>
    </row>
  </sheetData>
  <sheetProtection selectLockedCells="1" selectUnlockedCells="1"/>
  <hyperlinks>
    <hyperlink ref="T4" r:id="rId1" display="dpc@canford.com"/>
    <hyperlink ref="T5" r:id="rId2" display="irr@oakham.rutland.sch.uk"/>
    <hyperlink ref="T6" r:id="rId3" display="owendegruchy@gmail.com"/>
    <hyperlink ref="T7" r:id="rId4" display="sandrajbull@live.com"/>
    <hyperlink ref="T8" r:id="rId5" display="twb@tonbridge-school.org"/>
    <hyperlink ref="T9" r:id="rId6" display="tm@sedberghschool.org"/>
    <hyperlink ref="T10" r:id="rId7" display="plumley-wood@bedfordschool.org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C1">
      <selection activeCell="U16" sqref="U16"/>
    </sheetView>
  </sheetViews>
  <sheetFormatPr defaultColWidth="18.28125" defaultRowHeight="12.75"/>
  <cols>
    <col min="1" max="1" width="21.7109375" style="2" customWidth="1"/>
    <col min="2" max="2" width="15.421875" style="2" customWidth="1"/>
    <col min="3" max="6" width="3.8515625" style="2" customWidth="1"/>
    <col min="7" max="7" width="3.421875" style="2" customWidth="1"/>
    <col min="8" max="8" width="4.421875" style="2" customWidth="1"/>
    <col min="9" max="10" width="3.421875" style="2" customWidth="1"/>
    <col min="11" max="11" width="22.8515625" style="2" customWidth="1"/>
    <col min="12" max="12" width="15.421875" style="2" customWidth="1"/>
    <col min="13" max="16" width="3.8515625" style="2" customWidth="1"/>
    <col min="17" max="17" width="3.421875" style="2" customWidth="1"/>
    <col min="18" max="18" width="4.421875" style="2" customWidth="1"/>
    <col min="19" max="19" width="18.28125" style="2" customWidth="1"/>
    <col min="20" max="20" width="9.28125" style="2" customWidth="1"/>
    <col min="21" max="21" width="33.140625" style="2" customWidth="1"/>
    <col min="22" max="16384" width="18.28125" style="2" customWidth="1"/>
  </cols>
  <sheetData>
    <row r="1" ht="12.75">
      <c r="A1" s="4" t="s">
        <v>54</v>
      </c>
    </row>
    <row r="2" spans="1:11" ht="12.75">
      <c r="A2" s="2" t="s">
        <v>3</v>
      </c>
      <c r="K2" s="2" t="s">
        <v>1</v>
      </c>
    </row>
    <row r="3" spans="1:18" s="5" customFormat="1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K3" s="5" t="s">
        <v>4</v>
      </c>
      <c r="L3" s="5" t="s">
        <v>3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6" t="s">
        <v>1</v>
      </c>
    </row>
    <row r="4" spans="1:18" ht="12.75">
      <c r="A4" s="14" t="s">
        <v>55</v>
      </c>
      <c r="B4" s="14" t="s">
        <v>26</v>
      </c>
      <c r="C4" s="14">
        <v>95</v>
      </c>
      <c r="D4" s="14">
        <v>92</v>
      </c>
      <c r="E4" s="14">
        <v>88</v>
      </c>
      <c r="F4" s="14" t="s">
        <v>56</v>
      </c>
      <c r="G4" s="14"/>
      <c r="H4" s="15">
        <f aca="true" t="shared" si="0" ref="H4:H33">AVERAGE(C4:G4)</f>
        <v>91.66666666666667</v>
      </c>
      <c r="K4" s="2" t="s">
        <v>57</v>
      </c>
      <c r="L4" s="2" t="s">
        <v>58</v>
      </c>
      <c r="M4" s="2">
        <v>99</v>
      </c>
      <c r="N4" s="2">
        <v>99</v>
      </c>
      <c r="O4" s="2">
        <v>98</v>
      </c>
      <c r="P4" s="2">
        <v>98</v>
      </c>
      <c r="Q4" s="2">
        <v>97</v>
      </c>
      <c r="R4" s="22">
        <f aca="true" t="shared" si="1" ref="R4:R24">AVERAGE(M4:Q4)</f>
        <v>98.2</v>
      </c>
    </row>
    <row r="5" spans="1:18" ht="12.75">
      <c r="A5" s="14" t="s">
        <v>59</v>
      </c>
      <c r="B5" s="14" t="s">
        <v>26</v>
      </c>
      <c r="C5" s="14">
        <v>95</v>
      </c>
      <c r="D5" s="14">
        <v>93</v>
      </c>
      <c r="E5" s="14">
        <v>95</v>
      </c>
      <c r="F5" s="14">
        <v>94</v>
      </c>
      <c r="G5" s="14" t="s">
        <v>56</v>
      </c>
      <c r="H5" s="15">
        <f t="shared" si="0"/>
        <v>94.25</v>
      </c>
      <c r="K5" s="16" t="s">
        <v>60</v>
      </c>
      <c r="L5" s="16" t="s">
        <v>39</v>
      </c>
      <c r="M5" s="16">
        <v>100</v>
      </c>
      <c r="N5" s="16">
        <v>96</v>
      </c>
      <c r="O5" s="16">
        <v>99</v>
      </c>
      <c r="P5" s="16">
        <v>97</v>
      </c>
      <c r="Q5" s="16">
        <v>98</v>
      </c>
      <c r="R5" s="22">
        <f t="shared" si="1"/>
        <v>98</v>
      </c>
    </row>
    <row r="6" spans="1:21" ht="12.75">
      <c r="A6" s="14" t="s">
        <v>61</v>
      </c>
      <c r="B6" s="14" t="s">
        <v>26</v>
      </c>
      <c r="C6" s="14">
        <v>92</v>
      </c>
      <c r="D6" s="14">
        <v>93</v>
      </c>
      <c r="E6" s="14">
        <v>81</v>
      </c>
      <c r="F6" s="14">
        <v>76</v>
      </c>
      <c r="G6" s="14" t="s">
        <v>56</v>
      </c>
      <c r="H6" s="15">
        <f t="shared" si="0"/>
        <v>85.5</v>
      </c>
      <c r="K6" s="2" t="s">
        <v>62</v>
      </c>
      <c r="L6" s="2" t="s">
        <v>58</v>
      </c>
      <c r="M6" s="2">
        <v>98</v>
      </c>
      <c r="N6" s="2">
        <v>97</v>
      </c>
      <c r="O6" s="2">
        <v>99</v>
      </c>
      <c r="P6" s="2">
        <v>97</v>
      </c>
      <c r="Q6" s="2">
        <v>98</v>
      </c>
      <c r="R6" s="22">
        <f t="shared" si="1"/>
        <v>97.8</v>
      </c>
      <c r="T6" s="23" t="s">
        <v>14</v>
      </c>
      <c r="U6" s="11" t="s">
        <v>15</v>
      </c>
    </row>
    <row r="7" spans="1:21" ht="12.75">
      <c r="A7" s="16" t="s">
        <v>60</v>
      </c>
      <c r="B7" s="16" t="s">
        <v>39</v>
      </c>
      <c r="C7" s="16">
        <v>100</v>
      </c>
      <c r="D7" s="16">
        <v>96</v>
      </c>
      <c r="E7" s="16">
        <v>99</v>
      </c>
      <c r="F7" s="16">
        <v>97</v>
      </c>
      <c r="G7" s="16">
        <v>98</v>
      </c>
      <c r="H7" s="17">
        <f t="shared" si="0"/>
        <v>98</v>
      </c>
      <c r="K7" s="2" t="s">
        <v>63</v>
      </c>
      <c r="L7" s="2" t="s">
        <v>58</v>
      </c>
      <c r="M7" s="2">
        <v>100</v>
      </c>
      <c r="N7" s="2">
        <v>96</v>
      </c>
      <c r="O7" s="2">
        <v>95</v>
      </c>
      <c r="P7" s="2">
        <v>96</v>
      </c>
      <c r="Q7" s="2">
        <v>99</v>
      </c>
      <c r="R7" s="22">
        <f t="shared" si="1"/>
        <v>97.2</v>
      </c>
      <c r="U7" s="11"/>
    </row>
    <row r="8" spans="1:21" ht="12.75">
      <c r="A8" s="16" t="s">
        <v>64</v>
      </c>
      <c r="B8" s="16" t="s">
        <v>39</v>
      </c>
      <c r="C8" s="16">
        <v>95</v>
      </c>
      <c r="D8" s="16">
        <v>93</v>
      </c>
      <c r="E8" s="16">
        <v>96</v>
      </c>
      <c r="F8" s="16">
        <v>94</v>
      </c>
      <c r="G8" s="16">
        <v>95</v>
      </c>
      <c r="H8" s="17">
        <f t="shared" si="0"/>
        <v>94.6</v>
      </c>
      <c r="K8" s="12" t="s">
        <v>65</v>
      </c>
      <c r="L8" s="12" t="s">
        <v>22</v>
      </c>
      <c r="M8" s="12">
        <v>97</v>
      </c>
      <c r="N8" s="12">
        <v>98</v>
      </c>
      <c r="O8" s="12">
        <v>95</v>
      </c>
      <c r="P8" s="12">
        <v>96</v>
      </c>
      <c r="Q8" s="12">
        <v>96</v>
      </c>
      <c r="R8" s="22">
        <f t="shared" si="1"/>
        <v>96.4</v>
      </c>
      <c r="U8" s="11"/>
    </row>
    <row r="9" spans="1:21" ht="12.75">
      <c r="A9" s="16" t="s">
        <v>42</v>
      </c>
      <c r="B9" s="16" t="s">
        <v>39</v>
      </c>
      <c r="C9" s="16">
        <v>94</v>
      </c>
      <c r="D9" s="16">
        <v>94</v>
      </c>
      <c r="E9" s="16">
        <v>88</v>
      </c>
      <c r="F9" s="16">
        <v>91</v>
      </c>
      <c r="G9" s="16">
        <v>93</v>
      </c>
      <c r="H9" s="17">
        <f t="shared" si="0"/>
        <v>92</v>
      </c>
      <c r="K9" s="12" t="s">
        <v>66</v>
      </c>
      <c r="L9" s="12" t="s">
        <v>22</v>
      </c>
      <c r="M9" s="12">
        <v>97</v>
      </c>
      <c r="N9" s="12">
        <v>93</v>
      </c>
      <c r="O9" s="12">
        <v>98</v>
      </c>
      <c r="P9" s="12">
        <v>95</v>
      </c>
      <c r="Q9" s="12">
        <v>99</v>
      </c>
      <c r="R9" s="22">
        <f t="shared" si="1"/>
        <v>96.4</v>
      </c>
      <c r="T9" s="23" t="s">
        <v>28</v>
      </c>
      <c r="U9" s="11" t="s">
        <v>29</v>
      </c>
    </row>
    <row r="10" spans="1:21" ht="12.75">
      <c r="A10" s="2" t="s">
        <v>67</v>
      </c>
      <c r="B10" s="2" t="s">
        <v>58</v>
      </c>
      <c r="C10" s="2">
        <v>80</v>
      </c>
      <c r="D10" s="2">
        <v>84</v>
      </c>
      <c r="E10" s="2">
        <v>89</v>
      </c>
      <c r="F10" s="2">
        <v>87</v>
      </c>
      <c r="G10" s="2">
        <v>92</v>
      </c>
      <c r="H10" s="22">
        <f t="shared" si="0"/>
        <v>86.4</v>
      </c>
      <c r="K10" s="2" t="s">
        <v>68</v>
      </c>
      <c r="L10" s="2" t="s">
        <v>58</v>
      </c>
      <c r="M10" s="2">
        <v>92</v>
      </c>
      <c r="N10" s="2">
        <v>99</v>
      </c>
      <c r="O10" s="2">
        <v>96</v>
      </c>
      <c r="P10" s="2">
        <v>97</v>
      </c>
      <c r="Q10" s="2">
        <v>96</v>
      </c>
      <c r="R10" s="22">
        <f t="shared" si="1"/>
        <v>96</v>
      </c>
      <c r="T10" s="23" t="s">
        <v>32</v>
      </c>
      <c r="U10" s="11" t="s">
        <v>33</v>
      </c>
    </row>
    <row r="11" spans="1:21" ht="12.75">
      <c r="A11" s="2" t="s">
        <v>69</v>
      </c>
      <c r="B11" s="2" t="s">
        <v>58</v>
      </c>
      <c r="C11" s="2">
        <v>93</v>
      </c>
      <c r="D11" s="2">
        <v>81</v>
      </c>
      <c r="E11" s="2">
        <v>89</v>
      </c>
      <c r="F11" s="2">
        <v>80</v>
      </c>
      <c r="G11" s="2">
        <v>88</v>
      </c>
      <c r="H11" s="22">
        <f t="shared" si="0"/>
        <v>86.2</v>
      </c>
      <c r="K11" s="2" t="s">
        <v>70</v>
      </c>
      <c r="L11" s="2" t="s">
        <v>58</v>
      </c>
      <c r="M11" s="2">
        <v>96</v>
      </c>
      <c r="N11" s="2">
        <v>95</v>
      </c>
      <c r="O11" s="2">
        <v>99</v>
      </c>
      <c r="P11" s="2">
        <v>93</v>
      </c>
      <c r="Q11" s="2">
        <v>96</v>
      </c>
      <c r="R11" s="22">
        <f t="shared" si="1"/>
        <v>95.8</v>
      </c>
      <c r="U11" s="11"/>
    </row>
    <row r="12" spans="1:21" ht="12.75">
      <c r="A12" s="2" t="s">
        <v>57</v>
      </c>
      <c r="B12" s="2" t="s">
        <v>58</v>
      </c>
      <c r="C12" s="2">
        <v>99</v>
      </c>
      <c r="D12" s="2">
        <v>99</v>
      </c>
      <c r="E12" s="2">
        <v>98</v>
      </c>
      <c r="F12" s="2">
        <v>98</v>
      </c>
      <c r="G12" s="2">
        <v>97</v>
      </c>
      <c r="H12" s="22">
        <f t="shared" si="0"/>
        <v>98.2</v>
      </c>
      <c r="K12" s="2" t="s">
        <v>71</v>
      </c>
      <c r="L12" s="2" t="s">
        <v>58</v>
      </c>
      <c r="M12" s="2">
        <v>99</v>
      </c>
      <c r="N12" s="2">
        <v>96</v>
      </c>
      <c r="O12" s="2">
        <v>96</v>
      </c>
      <c r="P12" s="2">
        <v>96</v>
      </c>
      <c r="Q12" s="2">
        <v>92</v>
      </c>
      <c r="R12" s="22">
        <f t="shared" si="1"/>
        <v>95.8</v>
      </c>
      <c r="U12" s="11"/>
    </row>
    <row r="13" spans="1:21" ht="12.75">
      <c r="A13" s="2" t="s">
        <v>72</v>
      </c>
      <c r="B13" s="2" t="s">
        <v>58</v>
      </c>
      <c r="C13" s="2">
        <v>86</v>
      </c>
      <c r="D13" s="2">
        <v>89</v>
      </c>
      <c r="E13" s="2">
        <v>93</v>
      </c>
      <c r="F13" s="2">
        <v>91</v>
      </c>
      <c r="G13" s="2">
        <v>94</v>
      </c>
      <c r="H13" s="22">
        <f t="shared" si="0"/>
        <v>90.6</v>
      </c>
      <c r="K13" s="16" t="s">
        <v>64</v>
      </c>
      <c r="L13" s="16" t="s">
        <v>39</v>
      </c>
      <c r="M13" s="16">
        <v>95</v>
      </c>
      <c r="N13" s="16">
        <v>93</v>
      </c>
      <c r="O13" s="16">
        <v>96</v>
      </c>
      <c r="P13" s="16">
        <v>94</v>
      </c>
      <c r="Q13" s="16">
        <v>95</v>
      </c>
      <c r="R13" s="22">
        <f t="shared" si="1"/>
        <v>94.6</v>
      </c>
      <c r="T13" s="23" t="s">
        <v>73</v>
      </c>
      <c r="U13" s="11" t="s">
        <v>74</v>
      </c>
    </row>
    <row r="14" spans="1:18" ht="12.75">
      <c r="A14" s="2" t="s">
        <v>70</v>
      </c>
      <c r="B14" s="2" t="s">
        <v>58</v>
      </c>
      <c r="C14" s="2">
        <v>96</v>
      </c>
      <c r="D14" s="2">
        <v>95</v>
      </c>
      <c r="E14" s="2">
        <v>99</v>
      </c>
      <c r="F14" s="2">
        <v>93</v>
      </c>
      <c r="G14" s="2">
        <v>96</v>
      </c>
      <c r="H14" s="22">
        <f t="shared" si="0"/>
        <v>95.8</v>
      </c>
      <c r="K14" s="12" t="s">
        <v>75</v>
      </c>
      <c r="L14" s="12" t="s">
        <v>22</v>
      </c>
      <c r="M14" s="12">
        <v>92</v>
      </c>
      <c r="N14" s="12">
        <v>96</v>
      </c>
      <c r="O14" s="12">
        <v>95</v>
      </c>
      <c r="P14" s="12">
        <v>92</v>
      </c>
      <c r="Q14" s="12">
        <v>96</v>
      </c>
      <c r="R14" s="22">
        <f t="shared" si="1"/>
        <v>94.2</v>
      </c>
    </row>
    <row r="15" spans="1:18" ht="12.75">
      <c r="A15" s="2" t="s">
        <v>76</v>
      </c>
      <c r="B15" s="2" t="s">
        <v>58</v>
      </c>
      <c r="C15" s="2">
        <v>91</v>
      </c>
      <c r="D15" s="2">
        <v>91</v>
      </c>
      <c r="E15" s="2">
        <v>93</v>
      </c>
      <c r="H15" s="22">
        <f t="shared" si="0"/>
        <v>91.66666666666667</v>
      </c>
      <c r="K15" s="12" t="s">
        <v>77</v>
      </c>
      <c r="L15" s="12" t="s">
        <v>22</v>
      </c>
      <c r="M15" s="12">
        <v>89</v>
      </c>
      <c r="N15" s="12">
        <v>94</v>
      </c>
      <c r="O15" s="12">
        <v>92</v>
      </c>
      <c r="P15" s="12">
        <v>98</v>
      </c>
      <c r="Q15" s="12">
        <v>97</v>
      </c>
      <c r="R15" s="22">
        <f t="shared" si="1"/>
        <v>94</v>
      </c>
    </row>
    <row r="16" spans="1:18" ht="12.75">
      <c r="A16" s="2" t="s">
        <v>78</v>
      </c>
      <c r="B16" s="2" t="s">
        <v>58</v>
      </c>
      <c r="C16" s="2">
        <v>90</v>
      </c>
      <c r="D16" s="2">
        <v>93</v>
      </c>
      <c r="H16" s="22">
        <f t="shared" si="0"/>
        <v>91.5</v>
      </c>
      <c r="K16" s="12" t="s">
        <v>79</v>
      </c>
      <c r="L16" s="12" t="s">
        <v>22</v>
      </c>
      <c r="M16" s="12">
        <v>93</v>
      </c>
      <c r="N16" s="12">
        <v>96</v>
      </c>
      <c r="O16" s="12">
        <v>90</v>
      </c>
      <c r="P16" s="12">
        <v>93</v>
      </c>
      <c r="Q16" s="12">
        <v>95</v>
      </c>
      <c r="R16" s="22">
        <f t="shared" si="1"/>
        <v>93.4</v>
      </c>
    </row>
    <row r="17" spans="1:18" ht="12.75">
      <c r="A17" s="2" t="s">
        <v>80</v>
      </c>
      <c r="B17" s="2" t="s">
        <v>58</v>
      </c>
      <c r="C17" s="2">
        <v>91</v>
      </c>
      <c r="D17" s="2">
        <v>93</v>
      </c>
      <c r="E17" s="2">
        <v>94</v>
      </c>
      <c r="H17" s="22">
        <f t="shared" si="0"/>
        <v>92.66666666666667</v>
      </c>
      <c r="K17" s="2" t="s">
        <v>81</v>
      </c>
      <c r="L17" s="2" t="s">
        <v>58</v>
      </c>
      <c r="M17" s="2">
        <v>93</v>
      </c>
      <c r="N17" s="2">
        <v>95</v>
      </c>
      <c r="O17" s="2">
        <v>92</v>
      </c>
      <c r="P17" s="2">
        <v>93</v>
      </c>
      <c r="Q17" s="2">
        <v>90</v>
      </c>
      <c r="R17" s="22">
        <f t="shared" si="1"/>
        <v>92.6</v>
      </c>
    </row>
    <row r="18" spans="1:18" ht="12.75">
      <c r="A18" s="2" t="s">
        <v>63</v>
      </c>
      <c r="B18" s="2" t="s">
        <v>58</v>
      </c>
      <c r="C18" s="2">
        <v>100</v>
      </c>
      <c r="D18" s="2">
        <v>96</v>
      </c>
      <c r="E18" s="2">
        <v>95</v>
      </c>
      <c r="F18" s="2">
        <v>96</v>
      </c>
      <c r="G18" s="2">
        <v>99</v>
      </c>
      <c r="H18" s="22">
        <f t="shared" si="0"/>
        <v>97.2</v>
      </c>
      <c r="K18" s="12" t="s">
        <v>82</v>
      </c>
      <c r="L18" s="12" t="s">
        <v>22</v>
      </c>
      <c r="M18" s="12">
        <v>87</v>
      </c>
      <c r="N18" s="12">
        <v>96</v>
      </c>
      <c r="O18" s="12">
        <v>92</v>
      </c>
      <c r="P18" s="12">
        <v>94</v>
      </c>
      <c r="Q18" s="12">
        <v>93</v>
      </c>
      <c r="R18" s="22">
        <f t="shared" si="1"/>
        <v>92.4</v>
      </c>
    </row>
    <row r="19" spans="1:18" ht="12.75">
      <c r="A19" s="2" t="s">
        <v>81</v>
      </c>
      <c r="B19" s="2" t="s">
        <v>58</v>
      </c>
      <c r="C19" s="2">
        <v>93</v>
      </c>
      <c r="D19" s="2">
        <v>95</v>
      </c>
      <c r="E19" s="2">
        <v>92</v>
      </c>
      <c r="F19" s="2">
        <v>93</v>
      </c>
      <c r="G19" s="2">
        <v>90</v>
      </c>
      <c r="H19" s="22">
        <f t="shared" si="0"/>
        <v>92.6</v>
      </c>
      <c r="K19" s="16" t="s">
        <v>42</v>
      </c>
      <c r="L19" s="16" t="s">
        <v>39</v>
      </c>
      <c r="M19" s="16">
        <v>94</v>
      </c>
      <c r="N19" s="16">
        <v>94</v>
      </c>
      <c r="O19" s="16">
        <v>88</v>
      </c>
      <c r="P19" s="16">
        <v>91</v>
      </c>
      <c r="Q19" s="16">
        <v>93</v>
      </c>
      <c r="R19" s="22">
        <f t="shared" si="1"/>
        <v>92</v>
      </c>
    </row>
    <row r="20" spans="1:18" ht="12.75">
      <c r="A20" s="2" t="s">
        <v>83</v>
      </c>
      <c r="B20" s="2" t="s">
        <v>58</v>
      </c>
      <c r="C20" s="2">
        <v>81</v>
      </c>
      <c r="D20" s="2">
        <v>70</v>
      </c>
      <c r="H20" s="22">
        <f t="shared" si="0"/>
        <v>75.5</v>
      </c>
      <c r="K20" s="2" t="s">
        <v>84</v>
      </c>
      <c r="L20" s="2" t="s">
        <v>58</v>
      </c>
      <c r="M20" s="2">
        <v>75</v>
      </c>
      <c r="N20" s="2">
        <v>96</v>
      </c>
      <c r="O20" s="2">
        <v>95</v>
      </c>
      <c r="P20" s="2">
        <v>95</v>
      </c>
      <c r="Q20" s="2">
        <v>93</v>
      </c>
      <c r="R20" s="22">
        <f t="shared" si="1"/>
        <v>90.8</v>
      </c>
    </row>
    <row r="21" spans="1:18" ht="12.75">
      <c r="A21" s="2" t="s">
        <v>71</v>
      </c>
      <c r="B21" s="2" t="s">
        <v>58</v>
      </c>
      <c r="C21" s="2">
        <v>99</v>
      </c>
      <c r="D21" s="2">
        <v>96</v>
      </c>
      <c r="E21" s="2">
        <v>96</v>
      </c>
      <c r="F21" s="2">
        <v>96</v>
      </c>
      <c r="G21" s="2">
        <v>92</v>
      </c>
      <c r="H21" s="22">
        <f t="shared" si="0"/>
        <v>95.8</v>
      </c>
      <c r="K21" s="2" t="s">
        <v>72</v>
      </c>
      <c r="L21" s="2" t="s">
        <v>58</v>
      </c>
      <c r="M21" s="2">
        <v>86</v>
      </c>
      <c r="N21" s="2">
        <v>89</v>
      </c>
      <c r="O21" s="2">
        <v>93</v>
      </c>
      <c r="P21" s="2">
        <v>91</v>
      </c>
      <c r="Q21" s="2">
        <v>94</v>
      </c>
      <c r="R21" s="22">
        <f t="shared" si="1"/>
        <v>90.6</v>
      </c>
    </row>
    <row r="22" spans="1:18" ht="12.75">
      <c r="A22" s="2" t="s">
        <v>68</v>
      </c>
      <c r="B22" s="2" t="s">
        <v>58</v>
      </c>
      <c r="C22" s="2">
        <v>92</v>
      </c>
      <c r="D22" s="2">
        <v>99</v>
      </c>
      <c r="E22" s="2">
        <v>96</v>
      </c>
      <c r="F22" s="2">
        <v>97</v>
      </c>
      <c r="G22" s="2">
        <v>96</v>
      </c>
      <c r="H22" s="22">
        <f t="shared" si="0"/>
        <v>96</v>
      </c>
      <c r="K22" s="12" t="s">
        <v>85</v>
      </c>
      <c r="L22" s="12" t="s">
        <v>22</v>
      </c>
      <c r="M22" s="12">
        <v>93</v>
      </c>
      <c r="N22" s="12">
        <v>74</v>
      </c>
      <c r="O22" s="12">
        <v>91</v>
      </c>
      <c r="P22" s="12">
        <v>88</v>
      </c>
      <c r="Q22" s="12">
        <v>92</v>
      </c>
      <c r="R22" s="22">
        <f t="shared" si="1"/>
        <v>87.6</v>
      </c>
    </row>
    <row r="23" spans="1:18" ht="12.75">
      <c r="A23" s="2" t="s">
        <v>86</v>
      </c>
      <c r="B23" s="2" t="s">
        <v>58</v>
      </c>
      <c r="C23" s="2">
        <v>91</v>
      </c>
      <c r="D23" s="2">
        <v>97</v>
      </c>
      <c r="E23" s="2">
        <v>96</v>
      </c>
      <c r="H23" s="22">
        <f t="shared" si="0"/>
        <v>94.66666666666667</v>
      </c>
      <c r="K23" s="2" t="s">
        <v>67</v>
      </c>
      <c r="L23" s="2" t="s">
        <v>58</v>
      </c>
      <c r="M23" s="2">
        <v>80</v>
      </c>
      <c r="N23" s="2">
        <v>84</v>
      </c>
      <c r="O23" s="2">
        <v>89</v>
      </c>
      <c r="P23" s="2">
        <v>87</v>
      </c>
      <c r="Q23" s="2">
        <v>92</v>
      </c>
      <c r="R23" s="22">
        <f t="shared" si="1"/>
        <v>86.4</v>
      </c>
    </row>
    <row r="24" spans="1:18" ht="12.75">
      <c r="A24" s="2" t="s">
        <v>84</v>
      </c>
      <c r="B24" s="2" t="s">
        <v>58</v>
      </c>
      <c r="C24" s="2">
        <v>75</v>
      </c>
      <c r="D24" s="2">
        <v>96</v>
      </c>
      <c r="E24" s="2">
        <v>95</v>
      </c>
      <c r="F24" s="2">
        <v>95</v>
      </c>
      <c r="G24" s="2">
        <v>93</v>
      </c>
      <c r="H24" s="22">
        <f t="shared" si="0"/>
        <v>90.8</v>
      </c>
      <c r="K24" s="2" t="s">
        <v>69</v>
      </c>
      <c r="L24" s="2" t="s">
        <v>58</v>
      </c>
      <c r="M24" s="2">
        <v>93</v>
      </c>
      <c r="N24" s="2">
        <v>81</v>
      </c>
      <c r="O24" s="2">
        <v>89</v>
      </c>
      <c r="P24" s="2">
        <v>80</v>
      </c>
      <c r="Q24" s="2">
        <v>88</v>
      </c>
      <c r="R24" s="22">
        <f t="shared" si="1"/>
        <v>86.2</v>
      </c>
    </row>
    <row r="25" spans="1:8" ht="12.75">
      <c r="A25" s="2" t="s">
        <v>62</v>
      </c>
      <c r="B25" s="2" t="s">
        <v>58</v>
      </c>
      <c r="C25" s="2">
        <v>98</v>
      </c>
      <c r="D25" s="2">
        <v>97</v>
      </c>
      <c r="E25" s="2">
        <v>99</v>
      </c>
      <c r="F25" s="2">
        <v>97</v>
      </c>
      <c r="G25" s="2">
        <v>98</v>
      </c>
      <c r="H25" s="22">
        <f t="shared" si="0"/>
        <v>97.8</v>
      </c>
    </row>
    <row r="26" spans="1:11" ht="12.75">
      <c r="A26" s="12" t="s">
        <v>87</v>
      </c>
      <c r="B26" s="12" t="s">
        <v>22</v>
      </c>
      <c r="C26" s="12">
        <v>91</v>
      </c>
      <c r="D26" s="12">
        <v>95</v>
      </c>
      <c r="E26" s="12" t="s">
        <v>88</v>
      </c>
      <c r="F26" s="12"/>
      <c r="G26" s="12"/>
      <c r="H26" s="13">
        <f t="shared" si="0"/>
        <v>93</v>
      </c>
      <c r="K26" s="2" t="s">
        <v>89</v>
      </c>
    </row>
    <row r="27" spans="1:18" ht="12.75">
      <c r="A27" s="12" t="s">
        <v>75</v>
      </c>
      <c r="B27" s="12" t="s">
        <v>22</v>
      </c>
      <c r="C27" s="12">
        <v>92</v>
      </c>
      <c r="D27" s="12">
        <v>96</v>
      </c>
      <c r="E27" s="12">
        <v>95</v>
      </c>
      <c r="F27" s="12">
        <v>92</v>
      </c>
      <c r="G27" s="12">
        <v>96</v>
      </c>
      <c r="H27" s="13">
        <f t="shared" si="0"/>
        <v>94.2</v>
      </c>
      <c r="K27" s="2" t="s">
        <v>86</v>
      </c>
      <c r="L27" s="2" t="s">
        <v>58</v>
      </c>
      <c r="M27" s="2">
        <v>91</v>
      </c>
      <c r="N27" s="2">
        <v>97</v>
      </c>
      <c r="O27" s="2">
        <v>96</v>
      </c>
      <c r="R27" s="22">
        <f aca="true" t="shared" si="2" ref="R27:R35">AVERAGE(M27:Q27)</f>
        <v>94.66666666666667</v>
      </c>
    </row>
    <row r="28" spans="1:18" ht="12.75">
      <c r="A28" s="12" t="s">
        <v>65</v>
      </c>
      <c r="B28" s="12" t="s">
        <v>22</v>
      </c>
      <c r="C28" s="12">
        <v>97</v>
      </c>
      <c r="D28" s="12">
        <v>98</v>
      </c>
      <c r="E28" s="12">
        <v>95</v>
      </c>
      <c r="F28" s="12">
        <v>96</v>
      </c>
      <c r="G28" s="12">
        <v>96</v>
      </c>
      <c r="H28" s="13">
        <f t="shared" si="0"/>
        <v>96.4</v>
      </c>
      <c r="K28" s="14" t="s">
        <v>59</v>
      </c>
      <c r="L28" s="14" t="s">
        <v>26</v>
      </c>
      <c r="M28" s="14">
        <v>95</v>
      </c>
      <c r="N28" s="14">
        <v>93</v>
      </c>
      <c r="O28" s="14">
        <v>95</v>
      </c>
      <c r="P28" s="14">
        <v>94</v>
      </c>
      <c r="Q28" s="14" t="s">
        <v>56</v>
      </c>
      <c r="R28" s="22">
        <f t="shared" si="2"/>
        <v>94.25</v>
      </c>
    </row>
    <row r="29" spans="1:18" ht="12.75">
      <c r="A29" s="12" t="s">
        <v>85</v>
      </c>
      <c r="B29" s="12" t="s">
        <v>22</v>
      </c>
      <c r="C29" s="12">
        <v>93</v>
      </c>
      <c r="D29" s="12">
        <v>74</v>
      </c>
      <c r="E29" s="12">
        <v>91</v>
      </c>
      <c r="F29" s="12">
        <v>88</v>
      </c>
      <c r="G29" s="12">
        <v>92</v>
      </c>
      <c r="H29" s="13">
        <f t="shared" si="0"/>
        <v>87.6</v>
      </c>
      <c r="K29" s="12" t="s">
        <v>87</v>
      </c>
      <c r="L29" s="12" t="s">
        <v>22</v>
      </c>
      <c r="M29" s="12">
        <v>91</v>
      </c>
      <c r="N29" s="12">
        <v>95</v>
      </c>
      <c r="O29" s="12" t="s">
        <v>88</v>
      </c>
      <c r="P29" s="12"/>
      <c r="Q29" s="12"/>
      <c r="R29" s="22">
        <f t="shared" si="2"/>
        <v>93</v>
      </c>
    </row>
    <row r="30" spans="1:18" ht="12.75">
      <c r="A30" s="12" t="s">
        <v>82</v>
      </c>
      <c r="B30" s="12" t="s">
        <v>22</v>
      </c>
      <c r="C30" s="12">
        <v>87</v>
      </c>
      <c r="D30" s="12">
        <v>96</v>
      </c>
      <c r="E30" s="12">
        <v>92</v>
      </c>
      <c r="F30" s="12">
        <v>94</v>
      </c>
      <c r="G30" s="12">
        <v>93</v>
      </c>
      <c r="H30" s="13">
        <f t="shared" si="0"/>
        <v>92.4</v>
      </c>
      <c r="K30" s="2" t="s">
        <v>80</v>
      </c>
      <c r="L30" s="2" t="s">
        <v>58</v>
      </c>
      <c r="M30" s="2">
        <v>91</v>
      </c>
      <c r="N30" s="2">
        <v>93</v>
      </c>
      <c r="O30" s="2">
        <v>94</v>
      </c>
      <c r="R30" s="22">
        <f t="shared" si="2"/>
        <v>92.66666666666667</v>
      </c>
    </row>
    <row r="31" spans="1:18" ht="12.75">
      <c r="A31" s="12" t="s">
        <v>77</v>
      </c>
      <c r="B31" s="12" t="s">
        <v>22</v>
      </c>
      <c r="C31" s="12">
        <v>89</v>
      </c>
      <c r="D31" s="12">
        <v>94</v>
      </c>
      <c r="E31" s="12">
        <v>92</v>
      </c>
      <c r="F31" s="12">
        <v>98</v>
      </c>
      <c r="G31" s="12">
        <v>97</v>
      </c>
      <c r="H31" s="13">
        <f t="shared" si="0"/>
        <v>94</v>
      </c>
      <c r="K31" s="2" t="s">
        <v>76</v>
      </c>
      <c r="L31" s="2" t="s">
        <v>58</v>
      </c>
      <c r="M31" s="2">
        <v>91</v>
      </c>
      <c r="N31" s="2">
        <v>91</v>
      </c>
      <c r="O31" s="2">
        <v>93</v>
      </c>
      <c r="R31" s="22">
        <f t="shared" si="2"/>
        <v>91.66666666666667</v>
      </c>
    </row>
    <row r="32" spans="1:18" ht="12.75">
      <c r="A32" s="12" t="s">
        <v>79</v>
      </c>
      <c r="B32" s="12" t="s">
        <v>22</v>
      </c>
      <c r="C32" s="12">
        <v>93</v>
      </c>
      <c r="D32" s="12">
        <v>96</v>
      </c>
      <c r="E32" s="12">
        <v>90</v>
      </c>
      <c r="F32" s="12">
        <v>93</v>
      </c>
      <c r="G32" s="12">
        <v>95</v>
      </c>
      <c r="H32" s="13">
        <f t="shared" si="0"/>
        <v>93.4</v>
      </c>
      <c r="K32" s="14" t="s">
        <v>55</v>
      </c>
      <c r="L32" s="14" t="s">
        <v>26</v>
      </c>
      <c r="M32" s="14">
        <v>95</v>
      </c>
      <c r="N32" s="14">
        <v>92</v>
      </c>
      <c r="O32" s="14">
        <v>88</v>
      </c>
      <c r="P32" s="14" t="s">
        <v>56</v>
      </c>
      <c r="Q32" s="14"/>
      <c r="R32" s="22">
        <f t="shared" si="2"/>
        <v>91.66666666666667</v>
      </c>
    </row>
    <row r="33" spans="1:18" ht="12.75">
      <c r="A33" s="12" t="s">
        <v>66</v>
      </c>
      <c r="B33" s="12" t="s">
        <v>22</v>
      </c>
      <c r="C33" s="12">
        <v>97</v>
      </c>
      <c r="D33" s="12">
        <v>93</v>
      </c>
      <c r="E33" s="12">
        <v>98</v>
      </c>
      <c r="F33" s="12">
        <v>95</v>
      </c>
      <c r="G33" s="12">
        <v>99</v>
      </c>
      <c r="H33" s="13">
        <f t="shared" si="0"/>
        <v>96.4</v>
      </c>
      <c r="K33" s="2" t="s">
        <v>78</v>
      </c>
      <c r="L33" s="2" t="s">
        <v>58</v>
      </c>
      <c r="M33" s="2">
        <v>90</v>
      </c>
      <c r="N33" s="2">
        <v>93</v>
      </c>
      <c r="R33" s="22">
        <f t="shared" si="2"/>
        <v>91.5</v>
      </c>
    </row>
    <row r="34" spans="11:18" ht="12.75">
      <c r="K34" s="14" t="s">
        <v>61</v>
      </c>
      <c r="L34" s="14" t="s">
        <v>26</v>
      </c>
      <c r="M34" s="14">
        <v>92</v>
      </c>
      <c r="N34" s="14">
        <v>93</v>
      </c>
      <c r="O34" s="14">
        <v>81</v>
      </c>
      <c r="P34" s="14">
        <v>76</v>
      </c>
      <c r="Q34" s="14" t="s">
        <v>56</v>
      </c>
      <c r="R34" s="22">
        <f t="shared" si="2"/>
        <v>85.5</v>
      </c>
    </row>
    <row r="35" spans="11:18" ht="12.75">
      <c r="K35" s="2" t="s">
        <v>83</v>
      </c>
      <c r="L35" s="2" t="s">
        <v>58</v>
      </c>
      <c r="M35" s="2">
        <v>81</v>
      </c>
      <c r="N35" s="2">
        <v>70</v>
      </c>
      <c r="R35" s="22">
        <f t="shared" si="2"/>
        <v>75.5</v>
      </c>
    </row>
  </sheetData>
  <sheetProtection selectLockedCells="1" selectUnlockedCells="1"/>
  <hyperlinks>
    <hyperlink ref="U6" r:id="rId1" display="dpc@canford.com"/>
    <hyperlink ref="U9" r:id="rId2" display="sandrajbull@live.com"/>
    <hyperlink ref="U10" r:id="rId3" display="twb@tonbridge-school.org"/>
    <hyperlink ref="U13" r:id="rId4" display="kcpilcher@perse.co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28">
      <selection activeCell="H36" sqref="H36"/>
    </sheetView>
  </sheetViews>
  <sheetFormatPr defaultColWidth="9.140625" defaultRowHeight="12.75"/>
  <cols>
    <col min="1" max="1" width="21.140625" style="2" customWidth="1"/>
    <col min="2" max="2" width="13.7109375" style="2" customWidth="1"/>
    <col min="3" max="4" width="3.8515625" style="2" customWidth="1"/>
    <col min="5" max="5" width="3.421875" style="2" customWidth="1"/>
    <col min="6" max="7" width="3.8515625" style="2" customWidth="1"/>
    <col min="8" max="8" width="4.8515625" style="2" customWidth="1"/>
    <col min="9" max="10" width="8.7109375" style="2" customWidth="1"/>
    <col min="11" max="11" width="12.7109375" style="2" customWidth="1"/>
    <col min="12" max="12" width="13.7109375" style="2" customWidth="1"/>
    <col min="13" max="14" width="3.8515625" style="2" customWidth="1"/>
    <col min="15" max="15" width="3.421875" style="2" customWidth="1"/>
    <col min="16" max="17" width="3.8515625" style="2" customWidth="1"/>
    <col min="18" max="18" width="4.8515625" style="2" customWidth="1"/>
    <col min="19" max="19" width="8.7109375" style="2" customWidth="1"/>
    <col min="20" max="20" width="10.421875" style="2" customWidth="1"/>
    <col min="21" max="21" width="31.57421875" style="2" customWidth="1"/>
    <col min="22" max="16384" width="8.7109375" style="2" customWidth="1"/>
  </cols>
  <sheetData>
    <row r="1" ht="12.75">
      <c r="A1" s="4" t="s">
        <v>90</v>
      </c>
    </row>
    <row r="2" spans="1:11" ht="12.75">
      <c r="A2" s="2" t="s">
        <v>3</v>
      </c>
      <c r="K2" s="2" t="s">
        <v>1</v>
      </c>
    </row>
    <row r="3" spans="1:18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I3" s="5"/>
      <c r="J3" s="5"/>
      <c r="K3" s="5" t="s">
        <v>4</v>
      </c>
      <c r="L3" s="5" t="s">
        <v>3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6" t="s">
        <v>1</v>
      </c>
    </row>
    <row r="4" spans="1:18" ht="12.75">
      <c r="A4" s="16" t="s">
        <v>91</v>
      </c>
      <c r="B4" s="16" t="s">
        <v>14</v>
      </c>
      <c r="C4" s="16">
        <v>88</v>
      </c>
      <c r="D4" s="16">
        <v>86</v>
      </c>
      <c r="E4" s="16">
        <v>81</v>
      </c>
      <c r="F4" s="16">
        <v>85</v>
      </c>
      <c r="G4" s="16">
        <v>80</v>
      </c>
      <c r="H4" s="17">
        <f aca="true" t="shared" si="0" ref="H4:H45">AVERAGE(C4:G4)</f>
        <v>84</v>
      </c>
      <c r="K4" s="2" t="s">
        <v>92</v>
      </c>
      <c r="L4" s="2" t="s">
        <v>93</v>
      </c>
      <c r="M4" s="2">
        <v>96</v>
      </c>
      <c r="N4" s="2">
        <v>100</v>
      </c>
      <c r="O4" s="2">
        <v>98</v>
      </c>
      <c r="P4" s="2">
        <v>100</v>
      </c>
      <c r="Q4" s="2">
        <v>99</v>
      </c>
      <c r="R4" s="22">
        <f aca="true" t="shared" si="1" ref="R4:R45">AVERAGE(M4:Q4)</f>
        <v>98.6</v>
      </c>
    </row>
    <row r="5" spans="1:21" ht="12.75">
      <c r="A5" s="16" t="s">
        <v>94</v>
      </c>
      <c r="B5" s="16" t="s">
        <v>14</v>
      </c>
      <c r="C5" s="16">
        <v>82</v>
      </c>
      <c r="D5" s="16">
        <v>90</v>
      </c>
      <c r="E5" s="16">
        <v>81</v>
      </c>
      <c r="F5" s="16">
        <v>93</v>
      </c>
      <c r="G5" s="16">
        <v>89</v>
      </c>
      <c r="H5" s="17">
        <f t="shared" si="0"/>
        <v>87</v>
      </c>
      <c r="K5" s="24" t="s">
        <v>95</v>
      </c>
      <c r="L5" s="24" t="s">
        <v>32</v>
      </c>
      <c r="M5" s="24">
        <v>99</v>
      </c>
      <c r="N5" s="24">
        <v>99</v>
      </c>
      <c r="O5" s="24">
        <v>98</v>
      </c>
      <c r="P5" s="24">
        <v>98</v>
      </c>
      <c r="Q5" s="24">
        <v>98</v>
      </c>
      <c r="R5" s="25">
        <f t="shared" si="1"/>
        <v>98.4</v>
      </c>
      <c r="T5" s="23" t="s">
        <v>23</v>
      </c>
      <c r="U5" s="11" t="s">
        <v>96</v>
      </c>
    </row>
    <row r="6" spans="1:21" ht="12.75">
      <c r="A6" s="16" t="s">
        <v>97</v>
      </c>
      <c r="B6" s="16" t="s">
        <v>14</v>
      </c>
      <c r="C6" s="16">
        <v>82</v>
      </c>
      <c r="D6" s="16">
        <v>88</v>
      </c>
      <c r="E6" s="16">
        <v>93</v>
      </c>
      <c r="F6" s="16">
        <v>82</v>
      </c>
      <c r="G6" s="16">
        <v>82</v>
      </c>
      <c r="H6" s="17">
        <f t="shared" si="0"/>
        <v>85.4</v>
      </c>
      <c r="K6" s="24" t="s">
        <v>66</v>
      </c>
      <c r="L6" s="24" t="s">
        <v>32</v>
      </c>
      <c r="M6" s="24">
        <v>99</v>
      </c>
      <c r="N6" s="24">
        <v>100</v>
      </c>
      <c r="O6" s="24">
        <v>99</v>
      </c>
      <c r="P6" s="24">
        <v>98</v>
      </c>
      <c r="Q6" s="24">
        <v>96</v>
      </c>
      <c r="R6" s="25">
        <f t="shared" si="1"/>
        <v>98.4</v>
      </c>
      <c r="T6" s="2" t="s">
        <v>98</v>
      </c>
      <c r="U6" s="11" t="s">
        <v>99</v>
      </c>
    </row>
    <row r="7" spans="1:21" ht="12.75">
      <c r="A7" s="16" t="s">
        <v>100</v>
      </c>
      <c r="B7" s="16" t="s">
        <v>14</v>
      </c>
      <c r="C7" s="16">
        <v>83</v>
      </c>
      <c r="D7" s="16">
        <v>88</v>
      </c>
      <c r="E7" s="16">
        <v>87</v>
      </c>
      <c r="F7" s="16">
        <v>87</v>
      </c>
      <c r="G7" s="16">
        <v>88</v>
      </c>
      <c r="H7" s="17">
        <f t="shared" si="0"/>
        <v>86.6</v>
      </c>
      <c r="K7" s="2" t="s">
        <v>101</v>
      </c>
      <c r="L7" s="2" t="s">
        <v>93</v>
      </c>
      <c r="M7" s="2">
        <v>97</v>
      </c>
      <c r="N7" s="2">
        <v>97</v>
      </c>
      <c r="O7" s="2">
        <v>97</v>
      </c>
      <c r="P7" s="2">
        <v>99</v>
      </c>
      <c r="Q7" s="2">
        <v>100</v>
      </c>
      <c r="R7" s="22">
        <f t="shared" si="1"/>
        <v>98</v>
      </c>
      <c r="T7" s="2" t="s">
        <v>14</v>
      </c>
      <c r="U7" s="11" t="s">
        <v>15</v>
      </c>
    </row>
    <row r="8" spans="1:21" ht="12.75">
      <c r="A8" s="16" t="s">
        <v>102</v>
      </c>
      <c r="B8" s="16" t="s">
        <v>14</v>
      </c>
      <c r="C8" s="16">
        <v>86</v>
      </c>
      <c r="D8" s="16">
        <v>92</v>
      </c>
      <c r="E8" s="16">
        <v>91</v>
      </c>
      <c r="F8" s="16">
        <v>92</v>
      </c>
      <c r="G8" s="16">
        <v>95</v>
      </c>
      <c r="H8" s="17">
        <f t="shared" si="0"/>
        <v>91.2</v>
      </c>
      <c r="K8" s="24" t="s">
        <v>47</v>
      </c>
      <c r="L8" s="24" t="s">
        <v>32</v>
      </c>
      <c r="M8" s="24">
        <v>99</v>
      </c>
      <c r="N8" s="24">
        <v>98</v>
      </c>
      <c r="O8" s="24">
        <v>99</v>
      </c>
      <c r="P8" s="24">
        <v>96</v>
      </c>
      <c r="Q8" s="24">
        <v>95</v>
      </c>
      <c r="R8" s="25">
        <f t="shared" si="1"/>
        <v>97.4</v>
      </c>
      <c r="T8" s="23" t="s">
        <v>18</v>
      </c>
      <c r="U8" s="11" t="s">
        <v>19</v>
      </c>
    </row>
    <row r="9" spans="1:21" ht="12.75">
      <c r="A9" s="23" t="s">
        <v>103</v>
      </c>
      <c r="B9" s="23" t="s">
        <v>18</v>
      </c>
      <c r="C9" s="23">
        <v>92</v>
      </c>
      <c r="D9" s="23">
        <v>97</v>
      </c>
      <c r="E9" s="23">
        <v>87</v>
      </c>
      <c r="F9" s="23">
        <v>91</v>
      </c>
      <c r="G9" s="23">
        <v>91</v>
      </c>
      <c r="H9" s="26">
        <f t="shared" si="0"/>
        <v>91.6</v>
      </c>
      <c r="K9" s="24" t="s">
        <v>75</v>
      </c>
      <c r="L9" s="24" t="s">
        <v>32</v>
      </c>
      <c r="M9" s="24">
        <v>99</v>
      </c>
      <c r="N9" s="24">
        <v>96</v>
      </c>
      <c r="O9" s="24">
        <v>93</v>
      </c>
      <c r="P9" s="24">
        <v>99</v>
      </c>
      <c r="Q9" s="24">
        <v>99</v>
      </c>
      <c r="R9" s="25">
        <f t="shared" si="1"/>
        <v>97.2</v>
      </c>
      <c r="T9" s="23" t="s">
        <v>104</v>
      </c>
      <c r="U9" s="11" t="s">
        <v>105</v>
      </c>
    </row>
    <row r="10" spans="1:21" ht="12.75">
      <c r="A10" s="23" t="s">
        <v>106</v>
      </c>
      <c r="B10" s="23" t="s">
        <v>18</v>
      </c>
      <c r="C10" s="23">
        <v>86</v>
      </c>
      <c r="D10" s="23">
        <v>80</v>
      </c>
      <c r="E10" s="23">
        <v>91</v>
      </c>
      <c r="F10" s="23">
        <v>84</v>
      </c>
      <c r="G10" s="23">
        <v>80</v>
      </c>
      <c r="H10" s="26">
        <f t="shared" si="0"/>
        <v>84.2</v>
      </c>
      <c r="K10" s="9" t="s">
        <v>107</v>
      </c>
      <c r="L10" s="9" t="s">
        <v>98</v>
      </c>
      <c r="M10" s="9">
        <v>100</v>
      </c>
      <c r="N10" s="9">
        <v>97</v>
      </c>
      <c r="O10" s="9">
        <v>95</v>
      </c>
      <c r="P10" s="9">
        <v>94</v>
      </c>
      <c r="Q10" s="9">
        <v>98</v>
      </c>
      <c r="R10" s="10">
        <f t="shared" si="1"/>
        <v>96.8</v>
      </c>
      <c r="T10" s="23" t="s">
        <v>32</v>
      </c>
      <c r="U10" s="11" t="s">
        <v>108</v>
      </c>
    </row>
    <row r="11" spans="1:21" ht="12.75">
      <c r="A11" s="14" t="s">
        <v>109</v>
      </c>
      <c r="B11" s="14" t="s">
        <v>73</v>
      </c>
      <c r="C11" s="14">
        <v>97</v>
      </c>
      <c r="D11" s="14">
        <v>97</v>
      </c>
      <c r="E11" s="14">
        <v>96</v>
      </c>
      <c r="F11" s="14">
        <v>96</v>
      </c>
      <c r="G11" s="14">
        <v>94</v>
      </c>
      <c r="H11" s="15">
        <f t="shared" si="0"/>
        <v>96</v>
      </c>
      <c r="K11" s="27" t="s">
        <v>110</v>
      </c>
      <c r="L11" s="27" t="s">
        <v>13</v>
      </c>
      <c r="M11" s="27">
        <v>96</v>
      </c>
      <c r="N11" s="27">
        <v>99</v>
      </c>
      <c r="O11" s="27">
        <v>96</v>
      </c>
      <c r="P11" s="27">
        <v>99</v>
      </c>
      <c r="Q11" s="27">
        <v>93</v>
      </c>
      <c r="R11" s="28">
        <f t="shared" si="1"/>
        <v>96.6</v>
      </c>
      <c r="U11" s="11"/>
    </row>
    <row r="12" spans="1:21" ht="12.75">
      <c r="A12" s="14" t="s">
        <v>111</v>
      </c>
      <c r="B12" s="14" t="s">
        <v>73</v>
      </c>
      <c r="C12" s="14">
        <v>97</v>
      </c>
      <c r="D12" s="14">
        <v>91</v>
      </c>
      <c r="E12" s="14">
        <v>97</v>
      </c>
      <c r="F12" s="14">
        <v>97</v>
      </c>
      <c r="G12" s="14">
        <v>96</v>
      </c>
      <c r="H12" s="15">
        <f t="shared" si="0"/>
        <v>95.6</v>
      </c>
      <c r="K12" s="27" t="s">
        <v>112</v>
      </c>
      <c r="L12" s="27" t="s">
        <v>13</v>
      </c>
      <c r="M12" s="27">
        <v>96</v>
      </c>
      <c r="N12" s="27">
        <v>97</v>
      </c>
      <c r="O12" s="27">
        <v>95</v>
      </c>
      <c r="P12" s="27">
        <v>99</v>
      </c>
      <c r="Q12" s="27">
        <v>95</v>
      </c>
      <c r="R12" s="28">
        <f t="shared" si="1"/>
        <v>96.4</v>
      </c>
      <c r="T12" s="23" t="s">
        <v>73</v>
      </c>
      <c r="U12" s="11" t="s">
        <v>74</v>
      </c>
    </row>
    <row r="13" spans="1:18" ht="12.75">
      <c r="A13" s="14" t="s">
        <v>113</v>
      </c>
      <c r="B13" s="14" t="s">
        <v>73</v>
      </c>
      <c r="C13" s="14">
        <v>97</v>
      </c>
      <c r="D13" s="14">
        <v>94</v>
      </c>
      <c r="E13" s="14">
        <v>94</v>
      </c>
      <c r="F13" s="14">
        <v>94</v>
      </c>
      <c r="G13" s="14">
        <v>95</v>
      </c>
      <c r="H13" s="15">
        <f t="shared" si="0"/>
        <v>94.8</v>
      </c>
      <c r="K13" s="27" t="s">
        <v>114</v>
      </c>
      <c r="L13" s="27" t="s">
        <v>13</v>
      </c>
      <c r="M13" s="27">
        <v>100</v>
      </c>
      <c r="N13" s="27">
        <v>94</v>
      </c>
      <c r="O13" s="27">
        <v>97</v>
      </c>
      <c r="P13" s="27">
        <v>96</v>
      </c>
      <c r="Q13" s="27">
        <v>95</v>
      </c>
      <c r="R13" s="28">
        <f t="shared" si="1"/>
        <v>96.4</v>
      </c>
    </row>
    <row r="14" spans="1:18" ht="12.75">
      <c r="A14" s="14" t="s">
        <v>115</v>
      </c>
      <c r="B14" s="14" t="s">
        <v>73</v>
      </c>
      <c r="C14" s="14">
        <v>93</v>
      </c>
      <c r="D14" s="14">
        <v>97</v>
      </c>
      <c r="E14" s="14">
        <v>98</v>
      </c>
      <c r="F14" s="14">
        <v>95</v>
      </c>
      <c r="G14" s="14">
        <v>96</v>
      </c>
      <c r="H14" s="15">
        <f t="shared" si="0"/>
        <v>95.8</v>
      </c>
      <c r="K14" s="14" t="s">
        <v>109</v>
      </c>
      <c r="L14" s="14" t="s">
        <v>73</v>
      </c>
      <c r="M14" s="14">
        <v>97</v>
      </c>
      <c r="N14" s="14">
        <v>97</v>
      </c>
      <c r="O14" s="14">
        <v>96</v>
      </c>
      <c r="P14" s="14">
        <v>96</v>
      </c>
      <c r="Q14" s="14">
        <v>94</v>
      </c>
      <c r="R14" s="15">
        <f t="shared" si="1"/>
        <v>96</v>
      </c>
    </row>
    <row r="15" spans="1:18" ht="12.75">
      <c r="A15" s="2" t="s">
        <v>116</v>
      </c>
      <c r="B15" s="2" t="s">
        <v>93</v>
      </c>
      <c r="C15" s="2">
        <v>95</v>
      </c>
      <c r="D15" s="2">
        <v>96</v>
      </c>
      <c r="E15" s="2">
        <v>95</v>
      </c>
      <c r="F15" s="2">
        <v>96</v>
      </c>
      <c r="G15" s="2">
        <v>97</v>
      </c>
      <c r="H15" s="22">
        <f t="shared" si="0"/>
        <v>95.8</v>
      </c>
      <c r="K15" s="14" t="s">
        <v>115</v>
      </c>
      <c r="L15" s="14" t="s">
        <v>73</v>
      </c>
      <c r="M15" s="14">
        <v>93</v>
      </c>
      <c r="N15" s="14">
        <v>97</v>
      </c>
      <c r="O15" s="14">
        <v>98</v>
      </c>
      <c r="P15" s="14">
        <v>95</v>
      </c>
      <c r="Q15" s="14">
        <v>96</v>
      </c>
      <c r="R15" s="15">
        <f t="shared" si="1"/>
        <v>95.8</v>
      </c>
    </row>
    <row r="16" spans="1:18" ht="12.75">
      <c r="A16" s="2" t="s">
        <v>101</v>
      </c>
      <c r="B16" s="2" t="s">
        <v>93</v>
      </c>
      <c r="C16" s="2">
        <v>97</v>
      </c>
      <c r="D16" s="2">
        <v>97</v>
      </c>
      <c r="E16" s="2">
        <v>97</v>
      </c>
      <c r="F16" s="2">
        <v>99</v>
      </c>
      <c r="G16" s="2">
        <v>100</v>
      </c>
      <c r="H16" s="22">
        <f t="shared" si="0"/>
        <v>98</v>
      </c>
      <c r="K16" s="2" t="s">
        <v>116</v>
      </c>
      <c r="L16" s="2" t="s">
        <v>93</v>
      </c>
      <c r="M16" s="2">
        <v>95</v>
      </c>
      <c r="N16" s="2">
        <v>96</v>
      </c>
      <c r="O16" s="2">
        <v>95</v>
      </c>
      <c r="P16" s="2">
        <v>96</v>
      </c>
      <c r="Q16" s="2">
        <v>97</v>
      </c>
      <c r="R16" s="22">
        <f t="shared" si="1"/>
        <v>95.8</v>
      </c>
    </row>
    <row r="17" spans="1:18" ht="12.75">
      <c r="A17" s="2" t="s">
        <v>117</v>
      </c>
      <c r="B17" s="2" t="s">
        <v>93</v>
      </c>
      <c r="C17" s="2">
        <v>95</v>
      </c>
      <c r="D17" s="2">
        <v>93</v>
      </c>
      <c r="E17" s="2">
        <v>92</v>
      </c>
      <c r="F17" s="2">
        <v>98</v>
      </c>
      <c r="H17" s="22">
        <f t="shared" si="0"/>
        <v>94.5</v>
      </c>
      <c r="K17" s="9" t="s">
        <v>118</v>
      </c>
      <c r="L17" s="9" t="s">
        <v>98</v>
      </c>
      <c r="M17" s="9">
        <v>94</v>
      </c>
      <c r="N17" s="9">
        <v>96</v>
      </c>
      <c r="O17" s="9">
        <v>94</v>
      </c>
      <c r="P17" s="9">
        <v>98</v>
      </c>
      <c r="Q17" s="9">
        <v>97</v>
      </c>
      <c r="R17" s="10">
        <f t="shared" si="1"/>
        <v>95.8</v>
      </c>
    </row>
    <row r="18" spans="1:18" ht="12.75">
      <c r="A18" s="2" t="s">
        <v>92</v>
      </c>
      <c r="B18" s="2" t="s">
        <v>93</v>
      </c>
      <c r="C18" s="2">
        <v>96</v>
      </c>
      <c r="D18" s="2">
        <v>100</v>
      </c>
      <c r="E18" s="2">
        <v>98</v>
      </c>
      <c r="F18" s="2">
        <v>100</v>
      </c>
      <c r="G18" s="2">
        <v>99</v>
      </c>
      <c r="H18" s="22">
        <f t="shared" si="0"/>
        <v>98.6</v>
      </c>
      <c r="K18" s="14" t="s">
        <v>111</v>
      </c>
      <c r="L18" s="14" t="s">
        <v>73</v>
      </c>
      <c r="M18" s="14">
        <v>97</v>
      </c>
      <c r="N18" s="14">
        <v>91</v>
      </c>
      <c r="O18" s="14">
        <v>97</v>
      </c>
      <c r="P18" s="14">
        <v>97</v>
      </c>
      <c r="Q18" s="14">
        <v>96</v>
      </c>
      <c r="R18" s="15">
        <f t="shared" si="1"/>
        <v>95.6</v>
      </c>
    </row>
    <row r="19" spans="1:18" ht="12.75">
      <c r="A19" s="2" t="s">
        <v>119</v>
      </c>
      <c r="B19" s="2" t="s">
        <v>93</v>
      </c>
      <c r="C19" s="2">
        <v>98</v>
      </c>
      <c r="D19" s="2">
        <v>96</v>
      </c>
      <c r="E19" s="2">
        <v>95</v>
      </c>
      <c r="F19" s="2">
        <v>93</v>
      </c>
      <c r="G19" s="2">
        <v>95</v>
      </c>
      <c r="H19" s="22">
        <f t="shared" si="0"/>
        <v>95.4</v>
      </c>
      <c r="K19" s="2" t="s">
        <v>119</v>
      </c>
      <c r="L19" s="2" t="s">
        <v>93</v>
      </c>
      <c r="M19" s="2">
        <v>98</v>
      </c>
      <c r="N19" s="2">
        <v>96</v>
      </c>
      <c r="O19" s="2">
        <v>95</v>
      </c>
      <c r="P19" s="2">
        <v>93</v>
      </c>
      <c r="Q19" s="2">
        <v>95</v>
      </c>
      <c r="R19" s="22">
        <f t="shared" si="1"/>
        <v>95.4</v>
      </c>
    </row>
    <row r="20" spans="1:18" ht="12.75">
      <c r="A20" s="2" t="s">
        <v>120</v>
      </c>
      <c r="B20" s="2" t="s">
        <v>93</v>
      </c>
      <c r="C20" s="2">
        <v>89</v>
      </c>
      <c r="D20" s="2">
        <v>91</v>
      </c>
      <c r="E20" s="2">
        <v>97</v>
      </c>
      <c r="F20" s="2">
        <v>96</v>
      </c>
      <c r="G20" s="2">
        <v>96</v>
      </c>
      <c r="H20" s="22">
        <f t="shared" si="0"/>
        <v>93.8</v>
      </c>
      <c r="K20" s="27" t="s">
        <v>121</v>
      </c>
      <c r="L20" s="27" t="s">
        <v>13</v>
      </c>
      <c r="M20" s="27">
        <v>88</v>
      </c>
      <c r="N20" s="27">
        <v>93</v>
      </c>
      <c r="O20" s="27">
        <v>99</v>
      </c>
      <c r="P20" s="27">
        <v>98</v>
      </c>
      <c r="Q20" s="27">
        <v>99</v>
      </c>
      <c r="R20" s="28">
        <f t="shared" si="1"/>
        <v>95.4</v>
      </c>
    </row>
    <row r="21" spans="1:18" ht="12.75">
      <c r="A21" s="2" t="s">
        <v>122</v>
      </c>
      <c r="B21" s="2" t="s">
        <v>93</v>
      </c>
      <c r="C21" s="2">
        <v>91</v>
      </c>
      <c r="D21" s="2">
        <v>95</v>
      </c>
      <c r="E21" s="2">
        <v>97</v>
      </c>
      <c r="F21" s="2">
        <v>96</v>
      </c>
      <c r="G21" s="2">
        <v>96</v>
      </c>
      <c r="H21" s="22">
        <f t="shared" si="0"/>
        <v>95</v>
      </c>
      <c r="K21" s="2" t="s">
        <v>122</v>
      </c>
      <c r="L21" s="2" t="s">
        <v>93</v>
      </c>
      <c r="M21" s="2">
        <v>91</v>
      </c>
      <c r="N21" s="2">
        <v>95</v>
      </c>
      <c r="O21" s="2">
        <v>97</v>
      </c>
      <c r="P21" s="2">
        <v>96</v>
      </c>
      <c r="Q21" s="2">
        <v>96</v>
      </c>
      <c r="R21" s="22">
        <f t="shared" si="1"/>
        <v>95</v>
      </c>
    </row>
    <row r="22" spans="1:18" ht="12.75">
      <c r="A22" s="9" t="s">
        <v>118</v>
      </c>
      <c r="B22" s="9" t="s">
        <v>98</v>
      </c>
      <c r="C22" s="9">
        <v>94</v>
      </c>
      <c r="D22" s="9">
        <v>96</v>
      </c>
      <c r="E22" s="9">
        <v>94</v>
      </c>
      <c r="F22" s="9">
        <v>98</v>
      </c>
      <c r="G22" s="9">
        <v>97</v>
      </c>
      <c r="H22" s="10">
        <f t="shared" si="0"/>
        <v>95.8</v>
      </c>
      <c r="K22" s="14" t="s">
        <v>113</v>
      </c>
      <c r="L22" s="14" t="s">
        <v>73</v>
      </c>
      <c r="M22" s="14">
        <v>97</v>
      </c>
      <c r="N22" s="14">
        <v>94</v>
      </c>
      <c r="O22" s="14">
        <v>94</v>
      </c>
      <c r="P22" s="14">
        <v>94</v>
      </c>
      <c r="Q22" s="14">
        <v>95</v>
      </c>
      <c r="R22" s="15">
        <f t="shared" si="1"/>
        <v>94.8</v>
      </c>
    </row>
    <row r="23" spans="1:18" ht="12.75">
      <c r="A23" s="9" t="s">
        <v>107</v>
      </c>
      <c r="B23" s="9" t="s">
        <v>98</v>
      </c>
      <c r="C23" s="9">
        <v>100</v>
      </c>
      <c r="D23" s="9">
        <v>97</v>
      </c>
      <c r="E23" s="9">
        <v>95</v>
      </c>
      <c r="F23" s="9">
        <v>94</v>
      </c>
      <c r="G23" s="9">
        <v>98</v>
      </c>
      <c r="H23" s="10">
        <f t="shared" si="0"/>
        <v>96.8</v>
      </c>
      <c r="K23" s="24" t="s">
        <v>77</v>
      </c>
      <c r="L23" s="24" t="s">
        <v>32</v>
      </c>
      <c r="M23" s="24">
        <v>94</v>
      </c>
      <c r="N23" s="24">
        <v>98</v>
      </c>
      <c r="O23" s="24">
        <v>93</v>
      </c>
      <c r="P23" s="24">
        <v>91</v>
      </c>
      <c r="Q23" s="24">
        <v>97</v>
      </c>
      <c r="R23" s="25">
        <f t="shared" si="1"/>
        <v>94.6</v>
      </c>
    </row>
    <row r="24" spans="1:18" ht="12.75">
      <c r="A24" s="18" t="s">
        <v>123</v>
      </c>
      <c r="B24" s="18" t="s">
        <v>124</v>
      </c>
      <c r="C24" s="18">
        <v>76</v>
      </c>
      <c r="D24" s="18">
        <v>59</v>
      </c>
      <c r="E24" s="18">
        <v>64</v>
      </c>
      <c r="F24" s="18">
        <v>85</v>
      </c>
      <c r="G24" s="18">
        <v>88</v>
      </c>
      <c r="H24" s="29">
        <f t="shared" si="0"/>
        <v>74.4</v>
      </c>
      <c r="K24" s="2" t="s">
        <v>117</v>
      </c>
      <c r="L24" s="2" t="s">
        <v>93</v>
      </c>
      <c r="M24" s="2">
        <v>95</v>
      </c>
      <c r="N24" s="2">
        <v>93</v>
      </c>
      <c r="O24" s="2">
        <v>92</v>
      </c>
      <c r="P24" s="2">
        <v>98</v>
      </c>
      <c r="R24" s="22">
        <f t="shared" si="1"/>
        <v>94.5</v>
      </c>
    </row>
    <row r="25" spans="1:18" ht="12.75">
      <c r="A25" s="18" t="s">
        <v>125</v>
      </c>
      <c r="B25" s="18" t="s">
        <v>124</v>
      </c>
      <c r="C25" s="18">
        <v>77</v>
      </c>
      <c r="D25" s="18">
        <v>80</v>
      </c>
      <c r="E25" s="18">
        <v>91</v>
      </c>
      <c r="F25" s="18">
        <v>87</v>
      </c>
      <c r="G25" s="18">
        <v>87</v>
      </c>
      <c r="H25" s="29">
        <f t="shared" si="0"/>
        <v>84.4</v>
      </c>
      <c r="K25" s="2" t="s">
        <v>120</v>
      </c>
      <c r="L25" s="2" t="s">
        <v>93</v>
      </c>
      <c r="M25" s="2">
        <v>89</v>
      </c>
      <c r="N25" s="2">
        <v>91</v>
      </c>
      <c r="O25" s="2">
        <v>97</v>
      </c>
      <c r="P25" s="2">
        <v>96</v>
      </c>
      <c r="Q25" s="2">
        <v>96</v>
      </c>
      <c r="R25" s="22">
        <f t="shared" si="1"/>
        <v>93.8</v>
      </c>
    </row>
    <row r="26" spans="1:18" ht="12.75">
      <c r="A26" s="18" t="s">
        <v>126</v>
      </c>
      <c r="B26" s="18" t="s">
        <v>124</v>
      </c>
      <c r="C26" s="18">
        <v>47</v>
      </c>
      <c r="D26" s="18">
        <v>51</v>
      </c>
      <c r="E26" s="18">
        <v>66</v>
      </c>
      <c r="F26" s="18">
        <v>76</v>
      </c>
      <c r="G26" s="18">
        <v>86</v>
      </c>
      <c r="H26" s="29">
        <f t="shared" si="0"/>
        <v>65.2</v>
      </c>
      <c r="K26" s="24" t="s">
        <v>127</v>
      </c>
      <c r="L26" s="24" t="s">
        <v>32</v>
      </c>
      <c r="M26" s="24">
        <v>91</v>
      </c>
      <c r="N26" s="24">
        <v>91</v>
      </c>
      <c r="O26" s="24">
        <v>93</v>
      </c>
      <c r="P26" s="24">
        <v>98</v>
      </c>
      <c r="Q26" s="24">
        <v>96</v>
      </c>
      <c r="R26" s="25">
        <f t="shared" si="1"/>
        <v>93.8</v>
      </c>
    </row>
    <row r="27" spans="1:18" ht="12.75">
      <c r="A27" s="18" t="s">
        <v>128</v>
      </c>
      <c r="B27" s="18" t="s">
        <v>124</v>
      </c>
      <c r="C27" s="18">
        <v>89</v>
      </c>
      <c r="D27" s="18">
        <v>78</v>
      </c>
      <c r="E27" s="18">
        <v>86</v>
      </c>
      <c r="F27" s="18">
        <v>89</v>
      </c>
      <c r="G27" s="18">
        <v>95</v>
      </c>
      <c r="H27" s="29">
        <f t="shared" si="0"/>
        <v>87.4</v>
      </c>
      <c r="K27" s="24" t="s">
        <v>129</v>
      </c>
      <c r="L27" s="24" t="s">
        <v>32</v>
      </c>
      <c r="M27" s="24">
        <v>88</v>
      </c>
      <c r="N27" s="24">
        <v>96</v>
      </c>
      <c r="O27" s="24">
        <v>91</v>
      </c>
      <c r="P27" s="24">
        <v>95</v>
      </c>
      <c r="Q27" s="24">
        <v>94</v>
      </c>
      <c r="R27" s="25">
        <f t="shared" si="1"/>
        <v>92.8</v>
      </c>
    </row>
    <row r="28" spans="1:18" ht="12.75">
      <c r="A28" s="18" t="s">
        <v>130</v>
      </c>
      <c r="B28" s="18" t="s">
        <v>124</v>
      </c>
      <c r="C28" s="18">
        <v>79</v>
      </c>
      <c r="D28" s="18">
        <v>65</v>
      </c>
      <c r="E28" s="18">
        <v>65</v>
      </c>
      <c r="F28" s="18">
        <v>78</v>
      </c>
      <c r="G28" s="18">
        <v>65</v>
      </c>
      <c r="H28" s="29">
        <f t="shared" si="0"/>
        <v>70.4</v>
      </c>
      <c r="K28" s="27" t="s">
        <v>131</v>
      </c>
      <c r="L28" s="27" t="s">
        <v>13</v>
      </c>
      <c r="M28" s="27">
        <v>94</v>
      </c>
      <c r="N28" s="27">
        <v>95</v>
      </c>
      <c r="O28" s="27">
        <v>94</v>
      </c>
      <c r="P28" s="27">
        <v>94</v>
      </c>
      <c r="Q28" s="27">
        <v>86</v>
      </c>
      <c r="R28" s="28">
        <f t="shared" si="1"/>
        <v>92.6</v>
      </c>
    </row>
    <row r="29" spans="1:18" ht="12.75">
      <c r="A29" s="18" t="s">
        <v>132</v>
      </c>
      <c r="B29" s="18" t="s">
        <v>124</v>
      </c>
      <c r="C29" s="18">
        <v>78</v>
      </c>
      <c r="D29" s="18">
        <v>94</v>
      </c>
      <c r="E29" s="18">
        <v>97</v>
      </c>
      <c r="F29" s="18">
        <v>82</v>
      </c>
      <c r="G29" s="18">
        <v>83</v>
      </c>
      <c r="H29" s="29">
        <f t="shared" si="0"/>
        <v>86.8</v>
      </c>
      <c r="K29" s="24" t="s">
        <v>133</v>
      </c>
      <c r="L29" s="24" t="s">
        <v>32</v>
      </c>
      <c r="M29" s="24">
        <v>95</v>
      </c>
      <c r="N29" s="24">
        <v>93</v>
      </c>
      <c r="O29" s="24">
        <v>96</v>
      </c>
      <c r="P29" s="24">
        <v>91</v>
      </c>
      <c r="Q29" s="24">
        <v>86</v>
      </c>
      <c r="R29" s="25">
        <f t="shared" si="1"/>
        <v>92.2</v>
      </c>
    </row>
    <row r="30" spans="1:18" ht="12.75">
      <c r="A30" s="18" t="s">
        <v>134</v>
      </c>
      <c r="B30" s="18" t="s">
        <v>124</v>
      </c>
      <c r="C30" s="18">
        <f>5+10+16+7</f>
        <v>38</v>
      </c>
      <c r="D30" s="18">
        <v>51</v>
      </c>
      <c r="E30" s="18">
        <v>62</v>
      </c>
      <c r="F30" s="18">
        <v>89</v>
      </c>
      <c r="G30" s="18">
        <v>80</v>
      </c>
      <c r="H30" s="19">
        <f t="shared" si="0"/>
        <v>64</v>
      </c>
      <c r="K30" s="23" t="s">
        <v>103</v>
      </c>
      <c r="L30" s="23" t="s">
        <v>18</v>
      </c>
      <c r="M30" s="23">
        <v>92</v>
      </c>
      <c r="N30" s="23">
        <v>97</v>
      </c>
      <c r="O30" s="23">
        <v>87</v>
      </c>
      <c r="P30" s="23">
        <v>91</v>
      </c>
      <c r="Q30" s="23">
        <v>91</v>
      </c>
      <c r="R30" s="26">
        <f t="shared" si="1"/>
        <v>91.6</v>
      </c>
    </row>
    <row r="31" spans="1:18" ht="12.75">
      <c r="A31" s="24" t="s">
        <v>75</v>
      </c>
      <c r="B31" s="24" t="s">
        <v>32</v>
      </c>
      <c r="C31" s="24">
        <v>99</v>
      </c>
      <c r="D31" s="24">
        <v>96</v>
      </c>
      <c r="E31" s="24">
        <v>93</v>
      </c>
      <c r="F31" s="24">
        <v>99</v>
      </c>
      <c r="G31" s="24">
        <v>99</v>
      </c>
      <c r="H31" s="25">
        <f t="shared" si="0"/>
        <v>97.2</v>
      </c>
      <c r="K31" s="24" t="s">
        <v>135</v>
      </c>
      <c r="L31" s="24" t="s">
        <v>32</v>
      </c>
      <c r="M31" s="24">
        <v>94</v>
      </c>
      <c r="N31" s="24">
        <v>91</v>
      </c>
      <c r="O31" s="24">
        <v>88</v>
      </c>
      <c r="P31" s="24">
        <v>93</v>
      </c>
      <c r="Q31" s="24">
        <v>89</v>
      </c>
      <c r="R31" s="25">
        <f t="shared" si="1"/>
        <v>91</v>
      </c>
    </row>
    <row r="32" spans="1:18" ht="12.75">
      <c r="A32" s="24" t="s">
        <v>95</v>
      </c>
      <c r="B32" s="24" t="s">
        <v>32</v>
      </c>
      <c r="C32" s="24">
        <v>99</v>
      </c>
      <c r="D32" s="24">
        <v>99</v>
      </c>
      <c r="E32" s="24">
        <v>98</v>
      </c>
      <c r="F32" s="24">
        <v>98</v>
      </c>
      <c r="G32" s="24">
        <v>98</v>
      </c>
      <c r="H32" s="30">
        <f t="shared" si="0"/>
        <v>98.4</v>
      </c>
      <c r="K32" s="27" t="s">
        <v>136</v>
      </c>
      <c r="L32" s="27" t="s">
        <v>13</v>
      </c>
      <c r="M32" s="27">
        <v>87</v>
      </c>
      <c r="N32" s="27">
        <v>93</v>
      </c>
      <c r="O32" s="27">
        <v>89</v>
      </c>
      <c r="P32" s="27">
        <v>94</v>
      </c>
      <c r="Q32" s="27">
        <v>91</v>
      </c>
      <c r="R32" s="31">
        <f t="shared" si="1"/>
        <v>90.8</v>
      </c>
    </row>
    <row r="33" spans="1:18" ht="12.75">
      <c r="A33" s="24" t="s">
        <v>135</v>
      </c>
      <c r="B33" s="24" t="s">
        <v>32</v>
      </c>
      <c r="C33" s="24">
        <v>94</v>
      </c>
      <c r="D33" s="24">
        <v>91</v>
      </c>
      <c r="E33" s="24">
        <v>88</v>
      </c>
      <c r="F33" s="24">
        <v>93</v>
      </c>
      <c r="G33" s="24">
        <v>89</v>
      </c>
      <c r="H33" s="30">
        <f t="shared" si="0"/>
        <v>91</v>
      </c>
      <c r="K33" s="16" t="s">
        <v>102</v>
      </c>
      <c r="L33" s="16" t="s">
        <v>14</v>
      </c>
      <c r="M33" s="16">
        <v>86</v>
      </c>
      <c r="N33" s="16">
        <v>92</v>
      </c>
      <c r="O33" s="16">
        <v>91</v>
      </c>
      <c r="P33" s="16"/>
      <c r="Q33" s="16"/>
      <c r="R33" s="32">
        <f t="shared" si="1"/>
        <v>89.66666666666667</v>
      </c>
    </row>
    <row r="34" spans="1:18" ht="12.75">
      <c r="A34" s="24" t="s">
        <v>127</v>
      </c>
      <c r="B34" s="24" t="s">
        <v>32</v>
      </c>
      <c r="C34" s="24">
        <v>91</v>
      </c>
      <c r="D34" s="24">
        <v>91</v>
      </c>
      <c r="E34" s="24">
        <v>93</v>
      </c>
      <c r="F34" s="24">
        <v>98</v>
      </c>
      <c r="G34" s="24">
        <v>96</v>
      </c>
      <c r="H34" s="30">
        <f t="shared" si="0"/>
        <v>93.8</v>
      </c>
      <c r="K34" s="18" t="s">
        <v>128</v>
      </c>
      <c r="L34" s="18" t="s">
        <v>124</v>
      </c>
      <c r="M34" s="18">
        <v>89</v>
      </c>
      <c r="N34" s="18">
        <v>78</v>
      </c>
      <c r="O34" s="18">
        <v>86</v>
      </c>
      <c r="P34" s="18">
        <v>89</v>
      </c>
      <c r="Q34" s="18">
        <v>95</v>
      </c>
      <c r="R34" s="18">
        <f t="shared" si="1"/>
        <v>87.4</v>
      </c>
    </row>
    <row r="35" spans="1:18" ht="12.75">
      <c r="A35" s="24" t="s">
        <v>47</v>
      </c>
      <c r="B35" s="24" t="s">
        <v>32</v>
      </c>
      <c r="C35" s="24">
        <v>99</v>
      </c>
      <c r="D35" s="24">
        <v>98</v>
      </c>
      <c r="E35" s="24">
        <v>99</v>
      </c>
      <c r="F35" s="24">
        <v>96</v>
      </c>
      <c r="G35" s="24">
        <v>95</v>
      </c>
      <c r="H35" s="30">
        <f t="shared" si="0"/>
        <v>97.4</v>
      </c>
      <c r="K35" s="16" t="s">
        <v>94</v>
      </c>
      <c r="L35" s="16" t="s">
        <v>14</v>
      </c>
      <c r="M35" s="16">
        <v>82</v>
      </c>
      <c r="N35" s="16">
        <v>90</v>
      </c>
      <c r="O35" s="16">
        <v>81</v>
      </c>
      <c r="P35" s="16">
        <v>93</v>
      </c>
      <c r="Q35" s="16">
        <v>89</v>
      </c>
      <c r="R35" s="32">
        <f t="shared" si="1"/>
        <v>87</v>
      </c>
    </row>
    <row r="36" spans="1:18" ht="12.75">
      <c r="A36" s="24" t="s">
        <v>77</v>
      </c>
      <c r="B36" s="24" t="s">
        <v>32</v>
      </c>
      <c r="C36" s="24">
        <v>94</v>
      </c>
      <c r="D36" s="24">
        <v>98</v>
      </c>
      <c r="E36" s="24">
        <v>93</v>
      </c>
      <c r="F36" s="24">
        <v>91</v>
      </c>
      <c r="G36" s="24">
        <v>97</v>
      </c>
      <c r="H36" s="30">
        <f t="shared" si="0"/>
        <v>94.6</v>
      </c>
      <c r="K36" s="18" t="s">
        <v>132</v>
      </c>
      <c r="L36" s="18" t="s">
        <v>124</v>
      </c>
      <c r="M36" s="18">
        <v>78</v>
      </c>
      <c r="N36" s="18">
        <v>94</v>
      </c>
      <c r="O36" s="18">
        <v>97</v>
      </c>
      <c r="P36" s="18">
        <v>82</v>
      </c>
      <c r="Q36" s="18">
        <v>83</v>
      </c>
      <c r="R36" s="18">
        <f t="shared" si="1"/>
        <v>86.8</v>
      </c>
    </row>
    <row r="37" spans="1:18" ht="12.75">
      <c r="A37" s="24" t="s">
        <v>66</v>
      </c>
      <c r="B37" s="24" t="s">
        <v>32</v>
      </c>
      <c r="C37" s="24">
        <v>99</v>
      </c>
      <c r="D37" s="24">
        <v>100</v>
      </c>
      <c r="E37" s="24">
        <v>99</v>
      </c>
      <c r="F37" s="24">
        <v>98</v>
      </c>
      <c r="G37" s="24">
        <v>96</v>
      </c>
      <c r="H37" s="30">
        <f t="shared" si="0"/>
        <v>98.4</v>
      </c>
      <c r="K37" s="16" t="s">
        <v>100</v>
      </c>
      <c r="L37" s="16" t="s">
        <v>14</v>
      </c>
      <c r="M37" s="16">
        <v>83</v>
      </c>
      <c r="N37" s="16">
        <v>88</v>
      </c>
      <c r="O37" s="16">
        <v>87</v>
      </c>
      <c r="P37" s="16">
        <v>87</v>
      </c>
      <c r="Q37" s="16"/>
      <c r="R37" s="32">
        <f t="shared" si="1"/>
        <v>86.25</v>
      </c>
    </row>
    <row r="38" spans="1:18" ht="12.75">
      <c r="A38" s="24" t="s">
        <v>133</v>
      </c>
      <c r="B38" s="24" t="s">
        <v>32</v>
      </c>
      <c r="C38" s="24">
        <v>95</v>
      </c>
      <c r="D38" s="24">
        <v>93</v>
      </c>
      <c r="E38" s="24">
        <v>96</v>
      </c>
      <c r="F38" s="24">
        <v>91</v>
      </c>
      <c r="G38" s="24">
        <v>86</v>
      </c>
      <c r="H38" s="30">
        <f t="shared" si="0"/>
        <v>92.2</v>
      </c>
      <c r="K38" s="16" t="s">
        <v>97</v>
      </c>
      <c r="L38" s="16" t="s">
        <v>14</v>
      </c>
      <c r="M38" s="16">
        <v>82</v>
      </c>
      <c r="N38" s="16">
        <v>88</v>
      </c>
      <c r="O38" s="16">
        <v>93</v>
      </c>
      <c r="P38" s="16">
        <v>82</v>
      </c>
      <c r="Q38" s="16">
        <v>82</v>
      </c>
      <c r="R38" s="32">
        <f t="shared" si="1"/>
        <v>85.4</v>
      </c>
    </row>
    <row r="39" spans="1:18" ht="12.75">
      <c r="A39" s="24" t="s">
        <v>129</v>
      </c>
      <c r="B39" s="24" t="s">
        <v>32</v>
      </c>
      <c r="C39" s="24">
        <v>88</v>
      </c>
      <c r="D39" s="24">
        <v>96</v>
      </c>
      <c r="E39" s="24">
        <v>91</v>
      </c>
      <c r="F39" s="24">
        <v>95</v>
      </c>
      <c r="G39" s="24">
        <v>94</v>
      </c>
      <c r="H39" s="30">
        <f t="shared" si="0"/>
        <v>92.8</v>
      </c>
      <c r="K39" s="18" t="s">
        <v>125</v>
      </c>
      <c r="L39" s="18" t="s">
        <v>124</v>
      </c>
      <c r="M39" s="18">
        <v>77</v>
      </c>
      <c r="N39" s="18">
        <v>80</v>
      </c>
      <c r="O39" s="18">
        <v>91</v>
      </c>
      <c r="P39" s="18">
        <v>87</v>
      </c>
      <c r="Q39" s="18">
        <v>87</v>
      </c>
      <c r="R39" s="18">
        <f t="shared" si="1"/>
        <v>84.4</v>
      </c>
    </row>
    <row r="40" spans="1:18" ht="12.75">
      <c r="A40" s="27" t="s">
        <v>110</v>
      </c>
      <c r="B40" s="27" t="s">
        <v>13</v>
      </c>
      <c r="C40" s="27">
        <v>96</v>
      </c>
      <c r="D40" s="27">
        <v>99</v>
      </c>
      <c r="E40" s="27">
        <v>96</v>
      </c>
      <c r="F40" s="27">
        <v>99</v>
      </c>
      <c r="G40" s="27">
        <v>93</v>
      </c>
      <c r="H40" s="31">
        <f t="shared" si="0"/>
        <v>96.6</v>
      </c>
      <c r="K40" s="23" t="s">
        <v>106</v>
      </c>
      <c r="L40" s="23" t="s">
        <v>18</v>
      </c>
      <c r="M40" s="23">
        <v>86</v>
      </c>
      <c r="N40" s="23">
        <v>80</v>
      </c>
      <c r="O40" s="23">
        <v>91</v>
      </c>
      <c r="P40" s="23">
        <v>84</v>
      </c>
      <c r="Q40" s="23">
        <v>80</v>
      </c>
      <c r="R40" s="33">
        <f t="shared" si="1"/>
        <v>84.2</v>
      </c>
    </row>
    <row r="41" spans="1:18" ht="12.75">
      <c r="A41" s="27" t="s">
        <v>121</v>
      </c>
      <c r="B41" s="27" t="s">
        <v>13</v>
      </c>
      <c r="C41" s="27">
        <v>88</v>
      </c>
      <c r="D41" s="27">
        <v>93</v>
      </c>
      <c r="E41" s="27">
        <v>99</v>
      </c>
      <c r="F41" s="27">
        <v>98</v>
      </c>
      <c r="G41" s="27">
        <v>99</v>
      </c>
      <c r="H41" s="31">
        <f t="shared" si="0"/>
        <v>95.4</v>
      </c>
      <c r="K41" s="16" t="s">
        <v>91</v>
      </c>
      <c r="L41" s="16" t="s">
        <v>14</v>
      </c>
      <c r="M41" s="16">
        <v>88</v>
      </c>
      <c r="N41" s="16">
        <v>86</v>
      </c>
      <c r="O41" s="16">
        <v>81</v>
      </c>
      <c r="P41" s="16">
        <v>85</v>
      </c>
      <c r="Q41" s="16">
        <v>80</v>
      </c>
      <c r="R41" s="32">
        <f t="shared" si="1"/>
        <v>84</v>
      </c>
    </row>
    <row r="42" spans="1:18" ht="12.75">
      <c r="A42" s="27" t="s">
        <v>112</v>
      </c>
      <c r="B42" s="27" t="s">
        <v>13</v>
      </c>
      <c r="C42" s="27">
        <v>96</v>
      </c>
      <c r="D42" s="27">
        <v>97</v>
      </c>
      <c r="E42" s="27">
        <v>95</v>
      </c>
      <c r="F42" s="27">
        <v>99</v>
      </c>
      <c r="G42" s="27">
        <v>95</v>
      </c>
      <c r="H42" s="31">
        <f t="shared" si="0"/>
        <v>96.4</v>
      </c>
      <c r="K42" s="18" t="s">
        <v>123</v>
      </c>
      <c r="L42" s="18" t="s">
        <v>124</v>
      </c>
      <c r="M42" s="18">
        <v>76</v>
      </c>
      <c r="N42" s="18">
        <v>59</v>
      </c>
      <c r="O42" s="18">
        <v>64</v>
      </c>
      <c r="P42" s="18">
        <v>85</v>
      </c>
      <c r="Q42" s="18">
        <v>88</v>
      </c>
      <c r="R42" s="18">
        <f t="shared" si="1"/>
        <v>74.4</v>
      </c>
    </row>
    <row r="43" spans="1:18" ht="12.75">
      <c r="A43" s="27" t="s">
        <v>131</v>
      </c>
      <c r="B43" s="27" t="s">
        <v>13</v>
      </c>
      <c r="C43" s="27">
        <v>94</v>
      </c>
      <c r="D43" s="27">
        <v>95</v>
      </c>
      <c r="E43" s="27">
        <v>94</v>
      </c>
      <c r="F43" s="27">
        <v>94</v>
      </c>
      <c r="G43" s="27">
        <v>86</v>
      </c>
      <c r="H43" s="31">
        <f t="shared" si="0"/>
        <v>92.6</v>
      </c>
      <c r="K43" s="18" t="s">
        <v>130</v>
      </c>
      <c r="L43" s="18" t="s">
        <v>124</v>
      </c>
      <c r="M43" s="18">
        <v>79</v>
      </c>
      <c r="N43" s="18">
        <v>65</v>
      </c>
      <c r="O43" s="18">
        <v>65</v>
      </c>
      <c r="P43" s="18">
        <v>78</v>
      </c>
      <c r="Q43" s="18">
        <v>65</v>
      </c>
      <c r="R43" s="18">
        <f t="shared" si="1"/>
        <v>70.4</v>
      </c>
    </row>
    <row r="44" spans="1:18" ht="12.75">
      <c r="A44" s="27" t="s">
        <v>114</v>
      </c>
      <c r="B44" s="27" t="s">
        <v>13</v>
      </c>
      <c r="C44" s="27">
        <v>100</v>
      </c>
      <c r="D44" s="27">
        <v>94</v>
      </c>
      <c r="E44" s="27">
        <v>97</v>
      </c>
      <c r="F44" s="27">
        <v>96</v>
      </c>
      <c r="G44" s="27">
        <v>95</v>
      </c>
      <c r="H44" s="31">
        <f t="shared" si="0"/>
        <v>96.4</v>
      </c>
      <c r="K44" s="18" t="s">
        <v>126</v>
      </c>
      <c r="L44" s="18" t="s">
        <v>124</v>
      </c>
      <c r="M44" s="18">
        <v>47</v>
      </c>
      <c r="N44" s="18">
        <v>51</v>
      </c>
      <c r="O44" s="18">
        <v>66</v>
      </c>
      <c r="P44" s="18">
        <v>76</v>
      </c>
      <c r="Q44" s="18">
        <v>86</v>
      </c>
      <c r="R44" s="18">
        <f t="shared" si="1"/>
        <v>65.2</v>
      </c>
    </row>
    <row r="45" spans="1:18" ht="12.75">
      <c r="A45" s="27" t="s">
        <v>136</v>
      </c>
      <c r="B45" s="27" t="s">
        <v>13</v>
      </c>
      <c r="C45" s="27">
        <v>87</v>
      </c>
      <c r="D45" s="27">
        <v>93</v>
      </c>
      <c r="E45" s="27">
        <v>89</v>
      </c>
      <c r="F45" s="27">
        <v>94</v>
      </c>
      <c r="G45" s="27">
        <v>91</v>
      </c>
      <c r="H45" s="31">
        <f t="shared" si="0"/>
        <v>90.8</v>
      </c>
      <c r="K45" s="18" t="s">
        <v>134</v>
      </c>
      <c r="L45" s="18" t="s">
        <v>124</v>
      </c>
      <c r="M45" s="18">
        <f>5+10+16+7</f>
        <v>38</v>
      </c>
      <c r="N45" s="18">
        <v>51</v>
      </c>
      <c r="O45" s="18">
        <v>62</v>
      </c>
      <c r="P45" s="18">
        <v>89</v>
      </c>
      <c r="Q45" s="18">
        <v>80</v>
      </c>
      <c r="R45" s="34">
        <f t="shared" si="1"/>
        <v>64</v>
      </c>
    </row>
  </sheetData>
  <sheetProtection selectLockedCells="1" selectUnlockedCells="1"/>
  <hyperlinks>
    <hyperlink ref="U5" r:id="rId1" display="j.mcgarr@vcj.sch.je"/>
    <hyperlink ref="U6" r:id="rId2" display="neil.calder393@btinternet.com"/>
    <hyperlink ref="U7" r:id="rId3" display="dpc@canford.com"/>
    <hyperlink ref="U8" r:id="rId4" display="irr@oakham.rutland.sch.uk"/>
    <hyperlink ref="U9" r:id="rId5" display="bromleya@svs.org.uk"/>
    <hyperlink ref="U10" r:id="rId6" display="tim.blackwell@tonbridge-school.org"/>
    <hyperlink ref="U12" r:id="rId7" display="kcpilcher@perse.co.uk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4"/>
  <sheetViews>
    <sheetView workbookViewId="0" topLeftCell="N1">
      <selection activeCell="V4" sqref="V4"/>
    </sheetView>
  </sheetViews>
  <sheetFormatPr defaultColWidth="21.7109375" defaultRowHeight="12.75"/>
  <cols>
    <col min="1" max="1" width="25.00390625" style="2" customWidth="1"/>
    <col min="2" max="2" width="16.57421875" style="2" customWidth="1"/>
    <col min="3" max="3" width="3.8515625" style="2" customWidth="1"/>
    <col min="4" max="6" width="4.140625" style="2" customWidth="1"/>
    <col min="7" max="7" width="3.8515625" style="2" customWidth="1"/>
    <col min="8" max="8" width="5.421875" style="2" customWidth="1"/>
    <col min="9" max="9" width="21.28125" style="2" customWidth="1"/>
    <col min="10" max="10" width="14.57421875" style="2" customWidth="1"/>
    <col min="11" max="11" width="16.57421875" style="2" customWidth="1"/>
    <col min="12" max="12" width="3.8515625" style="2" customWidth="1"/>
    <col min="13" max="15" width="4.140625" style="2" customWidth="1"/>
    <col min="16" max="16" width="3.8515625" style="2" customWidth="1"/>
    <col min="17" max="17" width="5.421875" style="2" customWidth="1"/>
    <col min="18" max="18" width="9.28125" style="2" customWidth="1"/>
    <col min="19" max="20" width="16.57421875" style="2" customWidth="1"/>
    <col min="21" max="21" width="5.421875" style="2" customWidth="1"/>
    <col min="22" max="26" width="6.421875" style="2" customWidth="1"/>
    <col min="27" max="27" width="7.140625" style="2" customWidth="1"/>
    <col min="28" max="28" width="21.28125" style="2" customWidth="1"/>
    <col min="29" max="29" width="11.57421875" style="2" customWidth="1"/>
    <col min="30" max="30" width="31.57421875" style="2" customWidth="1"/>
    <col min="31" max="32" width="3.8515625" style="2" customWidth="1"/>
    <col min="33" max="33" width="2.8515625" style="2" customWidth="1"/>
    <col min="34" max="35" width="3.8515625" style="2" customWidth="1"/>
    <col min="36" max="36" width="4.8515625" style="2" customWidth="1"/>
    <col min="37" max="37" width="7.57421875" style="2" customWidth="1"/>
    <col min="38" max="16384" width="21.28125" style="2" customWidth="1"/>
  </cols>
  <sheetData>
    <row r="1" ht="12.75">
      <c r="A1" s="4" t="s">
        <v>54</v>
      </c>
    </row>
    <row r="2" spans="1:19" ht="12.75">
      <c r="A2" s="2" t="s">
        <v>3</v>
      </c>
      <c r="J2" s="2" t="s">
        <v>137</v>
      </c>
      <c r="S2" s="2" t="s">
        <v>138</v>
      </c>
    </row>
    <row r="3" spans="1:27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I3" s="5"/>
      <c r="J3" s="5" t="s">
        <v>4</v>
      </c>
      <c r="K3" s="5" t="s">
        <v>3</v>
      </c>
      <c r="L3" s="5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6" t="s">
        <v>1</v>
      </c>
      <c r="S3" s="5" t="s">
        <v>4</v>
      </c>
      <c r="T3" s="5" t="s">
        <v>3</v>
      </c>
      <c r="U3" s="5" t="s">
        <v>139</v>
      </c>
      <c r="V3" s="5" t="s">
        <v>5</v>
      </c>
      <c r="W3" s="5" t="s">
        <v>6</v>
      </c>
      <c r="X3" s="5" t="s">
        <v>7</v>
      </c>
      <c r="Y3" s="5" t="s">
        <v>8</v>
      </c>
      <c r="Z3" s="5" t="s">
        <v>9</v>
      </c>
      <c r="AA3" s="6" t="s">
        <v>140</v>
      </c>
    </row>
    <row r="4" spans="1:36" ht="12.75">
      <c r="A4" s="16" t="s">
        <v>91</v>
      </c>
      <c r="B4" s="16" t="s">
        <v>14</v>
      </c>
      <c r="C4" s="16">
        <v>88</v>
      </c>
      <c r="D4" s="16">
        <v>88</v>
      </c>
      <c r="E4" s="16">
        <v>86</v>
      </c>
      <c r="F4" s="16">
        <v>92</v>
      </c>
      <c r="G4" s="16">
        <v>88</v>
      </c>
      <c r="H4" s="17">
        <f aca="true" t="shared" si="0" ref="H4:H35">AVERAGE(C4:G4)</f>
        <v>88.4</v>
      </c>
      <c r="J4" s="35" t="s">
        <v>141</v>
      </c>
      <c r="K4" s="35" t="s">
        <v>142</v>
      </c>
      <c r="L4" s="35">
        <v>100</v>
      </c>
      <c r="M4" s="35">
        <v>100</v>
      </c>
      <c r="N4" s="35">
        <v>100</v>
      </c>
      <c r="O4" s="35">
        <v>100</v>
      </c>
      <c r="P4" s="35">
        <v>100</v>
      </c>
      <c r="Q4" s="36">
        <f aca="true" t="shared" si="1" ref="Q4:Q35">AVERAGE(L4:P4)</f>
        <v>100</v>
      </c>
      <c r="S4" s="37" t="s">
        <v>135</v>
      </c>
      <c r="T4" s="37" t="s">
        <v>32</v>
      </c>
      <c r="U4" s="38">
        <v>91</v>
      </c>
      <c r="V4" s="39">
        <f>IF(C44,((100-$U4)-(100-C44))/(100-$U4+5)+100,"")</f>
        <v>100.57142857142857</v>
      </c>
      <c r="W4" s="39">
        <f aca="true" t="shared" si="2" ref="W4:Z4">IF(D44,((100-$U4)-(100-D44))/(100-$U4+5)+100,"")</f>
        <v>100.5</v>
      </c>
      <c r="X4" s="39">
        <f t="shared" si="2"/>
        <v>100.5</v>
      </c>
      <c r="Y4" s="39">
        <f t="shared" si="2"/>
        <v>100.14285714285714</v>
      </c>
      <c r="Z4" s="39">
        <f t="shared" si="2"/>
        <v>100.5</v>
      </c>
      <c r="AA4" s="40">
        <f>SUM(V4:Z4)</f>
        <v>502.21428571428567</v>
      </c>
      <c r="AJ4" s="22"/>
    </row>
    <row r="5" spans="1:36" ht="12.75">
      <c r="A5" s="16" t="s">
        <v>97</v>
      </c>
      <c r="B5" s="16" t="s">
        <v>14</v>
      </c>
      <c r="C5" s="16">
        <v>93</v>
      </c>
      <c r="D5" s="16">
        <v>91</v>
      </c>
      <c r="E5" s="16">
        <v>90</v>
      </c>
      <c r="F5" s="16">
        <v>85</v>
      </c>
      <c r="G5" s="16">
        <v>87</v>
      </c>
      <c r="H5" s="17">
        <f t="shared" si="0"/>
        <v>89.2</v>
      </c>
      <c r="J5" s="35" t="s">
        <v>143</v>
      </c>
      <c r="K5" s="35" t="s">
        <v>142</v>
      </c>
      <c r="L5" s="35">
        <v>100</v>
      </c>
      <c r="M5" s="35">
        <v>100</v>
      </c>
      <c r="N5" s="35">
        <v>99</v>
      </c>
      <c r="O5" s="35">
        <v>99</v>
      </c>
      <c r="P5" s="35">
        <v>100</v>
      </c>
      <c r="Q5" s="26">
        <f t="shared" si="1"/>
        <v>99.6</v>
      </c>
      <c r="S5" s="41" t="s">
        <v>125</v>
      </c>
      <c r="T5" s="41" t="s">
        <v>124</v>
      </c>
      <c r="U5" s="2">
        <v>84.4</v>
      </c>
      <c r="V5" s="39">
        <f>IF(C33,((100-$U5)-(100-C33))/(100-$U5+5)+100,"")</f>
        <v>100.41747572815534</v>
      </c>
      <c r="W5" s="39">
        <f aca="true" t="shared" si="3" ref="W5:Z5">IF(D33,((100-$U5)-(100-D33))/(100-$U5+5)+100,"")</f>
        <v>100.46601941747574</v>
      </c>
      <c r="X5" s="39">
        <f t="shared" si="3"/>
        <v>100.46601941747574</v>
      </c>
      <c r="Y5" s="39">
        <f t="shared" si="3"/>
        <v>100.46601941747574</v>
      </c>
      <c r="Z5" s="39">
        <f t="shared" si="3"/>
        <v>100.1747572815534</v>
      </c>
      <c r="AA5" s="40">
        <f aca="true" t="shared" si="4" ref="AA5">SUM(V5:Z5)</f>
        <v>501.99029126213594</v>
      </c>
      <c r="AC5" s="23" t="s">
        <v>23</v>
      </c>
      <c r="AD5" s="11" t="s">
        <v>96</v>
      </c>
      <c r="AJ5" s="22"/>
    </row>
    <row r="6" spans="1:36" ht="12.75">
      <c r="A6" s="16" t="s">
        <v>100</v>
      </c>
      <c r="B6" s="16" t="s">
        <v>14</v>
      </c>
      <c r="C6" s="16">
        <v>89</v>
      </c>
      <c r="D6" s="16">
        <v>96</v>
      </c>
      <c r="E6" s="16">
        <v>95</v>
      </c>
      <c r="F6" s="16">
        <v>94</v>
      </c>
      <c r="G6" s="16">
        <v>95</v>
      </c>
      <c r="H6" s="17">
        <f t="shared" si="0"/>
        <v>93.8</v>
      </c>
      <c r="J6" s="37" t="s">
        <v>95</v>
      </c>
      <c r="K6" s="37" t="s">
        <v>32</v>
      </c>
      <c r="L6" s="37">
        <v>100</v>
      </c>
      <c r="M6" s="37">
        <v>99</v>
      </c>
      <c r="N6" s="37">
        <v>99</v>
      </c>
      <c r="O6" s="37">
        <v>100</v>
      </c>
      <c r="P6" s="37">
        <v>99</v>
      </c>
      <c r="Q6" s="42">
        <f t="shared" si="1"/>
        <v>99.4</v>
      </c>
      <c r="S6" s="16" t="s">
        <v>100</v>
      </c>
      <c r="T6" s="16" t="s">
        <v>14</v>
      </c>
      <c r="U6" s="2">
        <v>86.6</v>
      </c>
      <c r="V6" s="39">
        <f>IF(C6,((100-$U6)-(100-C6))/(100-$U6+5)+100,"")</f>
        <v>100.1304347826087</v>
      </c>
      <c r="W6" s="39">
        <f>IF(D6,((100-$U6)-(100-D6))/(100-$U6+5)+100,"")</f>
        <v>100.51086956521739</v>
      </c>
      <c r="X6" s="39">
        <f>IF(E6,((100-$U6)-(100-E6))/(100-$U6+5)+100,"")</f>
        <v>100.45652173913044</v>
      </c>
      <c r="Y6" s="39">
        <f>IF(F6,((100-$U6)-(100-F6))/(100-$U6+5)+100,"")</f>
        <v>100.40217391304348</v>
      </c>
      <c r="Z6" s="39">
        <f>IF(G6,((100-$U6)-(100-G6))/(100-$U6+5)+100,"")</f>
        <v>100.45652173913044</v>
      </c>
      <c r="AA6" s="40">
        <f aca="true" t="shared" si="5" ref="AA6:AA12">SUM(V6:Z6)</f>
        <v>501.95652173913044</v>
      </c>
      <c r="AC6" s="2" t="s">
        <v>98</v>
      </c>
      <c r="AD6" s="11" t="s">
        <v>99</v>
      </c>
      <c r="AJ6" s="22"/>
    </row>
    <row r="7" spans="1:36" ht="12.75">
      <c r="A7" s="16" t="s">
        <v>144</v>
      </c>
      <c r="B7" s="16" t="s">
        <v>14</v>
      </c>
      <c r="C7" s="16">
        <v>88</v>
      </c>
      <c r="D7" s="16"/>
      <c r="E7" s="16">
        <v>90</v>
      </c>
      <c r="F7" s="16">
        <v>86</v>
      </c>
      <c r="G7" s="16"/>
      <c r="H7" s="17">
        <f t="shared" si="0"/>
        <v>88</v>
      </c>
      <c r="J7" s="35" t="s">
        <v>145</v>
      </c>
      <c r="K7" s="35" t="s">
        <v>142</v>
      </c>
      <c r="L7" s="35">
        <v>100</v>
      </c>
      <c r="M7" s="35">
        <v>100</v>
      </c>
      <c r="N7" s="35">
        <v>99</v>
      </c>
      <c r="O7" s="35">
        <v>100</v>
      </c>
      <c r="P7" s="35">
        <v>98</v>
      </c>
      <c r="Q7" s="36">
        <f t="shared" si="1"/>
        <v>99.4</v>
      </c>
      <c r="S7" s="43" t="s">
        <v>146</v>
      </c>
      <c r="T7" s="2" t="s">
        <v>93</v>
      </c>
      <c r="U7" s="2">
        <v>93.8</v>
      </c>
      <c r="V7" s="39">
        <f>IF(C27,((100-$U7)-(100-C27))/(100-$U7+5)+100,"")</f>
        <v>100.375</v>
      </c>
      <c r="W7" s="39">
        <f>IF(D27,((100-$U7)-(100-D27))/(100-$U7+5)+100,"")</f>
        <v>100.28571428571429</v>
      </c>
      <c r="X7" s="39">
        <f>IF(E27,((100-$U7)-(100-E27))/(100-$U7+5)+100,"")</f>
        <v>100.46428571428571</v>
      </c>
      <c r="Y7" s="39">
        <f>IF(F27,((100-$U7)-(100-F27))/(100-$U7+5)+100,"")</f>
        <v>100.19642857142857</v>
      </c>
      <c r="Z7" s="39">
        <f>IF(G27,((100-$U7)-(100-G27))/(100-$U7+5)+100,"")</f>
        <v>100.28571428571429</v>
      </c>
      <c r="AA7" s="40">
        <f t="shared" si="5"/>
        <v>501.60714285714283</v>
      </c>
      <c r="AC7" s="2" t="s">
        <v>14</v>
      </c>
      <c r="AD7" s="11" t="s">
        <v>15</v>
      </c>
      <c r="AJ7" s="22"/>
    </row>
    <row r="8" spans="1:36" ht="12.75">
      <c r="A8" s="44" t="s">
        <v>147</v>
      </c>
      <c r="B8" s="44" t="s">
        <v>148</v>
      </c>
      <c r="C8" s="44">
        <v>91</v>
      </c>
      <c r="D8" s="44">
        <v>91</v>
      </c>
      <c r="E8" s="44">
        <v>96</v>
      </c>
      <c r="F8" s="44">
        <v>95</v>
      </c>
      <c r="G8" s="44">
        <v>97</v>
      </c>
      <c r="H8" s="45">
        <f t="shared" si="0"/>
        <v>94</v>
      </c>
      <c r="J8" s="35" t="s">
        <v>149</v>
      </c>
      <c r="K8" s="35" t="s">
        <v>142</v>
      </c>
      <c r="L8" s="35">
        <v>99</v>
      </c>
      <c r="M8" s="35">
        <v>100</v>
      </c>
      <c r="N8" s="35">
        <v>99</v>
      </c>
      <c r="O8" s="35">
        <v>99</v>
      </c>
      <c r="P8" s="35">
        <v>99</v>
      </c>
      <c r="Q8" s="46">
        <f t="shared" si="1"/>
        <v>99.2</v>
      </c>
      <c r="S8" s="41" t="s">
        <v>132</v>
      </c>
      <c r="T8" s="41" t="s">
        <v>124</v>
      </c>
      <c r="U8" s="2">
        <v>86.8</v>
      </c>
      <c r="V8" s="39">
        <f>IF(C34,((100-$U8)-(100-C34))/(100-$U8+5)+100,"")</f>
        <v>100.50549450549451</v>
      </c>
      <c r="W8" s="39">
        <f>IF(D34,((100-$U8)-(100-D34))/(100-$U8+5)+100,"")</f>
        <v>100.34065934065934</v>
      </c>
      <c r="X8" s="39">
        <f>IF(E34,((100-$U8)-(100-E34))/(100-$U8+5)+100,"")</f>
        <v>100.23076923076923</v>
      </c>
      <c r="Y8" s="39">
        <f>IF(F34,((100-$U8)-(100-F34))/(100-$U8+5)+100,"")</f>
        <v>100.23076923076923</v>
      </c>
      <c r="Z8" s="39">
        <f>IF(G34,((100-$U8)-(100-G34))/(100-$U8+5)+100,"")</f>
        <v>99.9010989010989</v>
      </c>
      <c r="AA8" s="40">
        <f t="shared" si="5"/>
        <v>501.20879120879124</v>
      </c>
      <c r="AC8" s="23" t="s">
        <v>18</v>
      </c>
      <c r="AD8" s="11" t="s">
        <v>19</v>
      </c>
      <c r="AJ8" s="22"/>
    </row>
    <row r="9" spans="1:30" ht="12.75">
      <c r="A9" s="44" t="s">
        <v>150</v>
      </c>
      <c r="B9" s="44" t="s">
        <v>148</v>
      </c>
      <c r="C9" s="44">
        <v>94</v>
      </c>
      <c r="D9" s="44">
        <v>91</v>
      </c>
      <c r="E9" s="44">
        <v>91</v>
      </c>
      <c r="F9" s="44">
        <v>91</v>
      </c>
      <c r="G9" s="44"/>
      <c r="H9" s="45">
        <f t="shared" si="0"/>
        <v>91.75</v>
      </c>
      <c r="J9" s="43" t="s">
        <v>151</v>
      </c>
      <c r="K9" s="2" t="s">
        <v>93</v>
      </c>
      <c r="L9" s="47">
        <v>99</v>
      </c>
      <c r="M9" s="47">
        <v>100</v>
      </c>
      <c r="N9" s="47">
        <v>98</v>
      </c>
      <c r="O9" s="47">
        <v>100</v>
      </c>
      <c r="P9" s="47">
        <v>98</v>
      </c>
      <c r="Q9" s="22">
        <f t="shared" si="1"/>
        <v>99</v>
      </c>
      <c r="S9" s="16" t="s">
        <v>91</v>
      </c>
      <c r="T9" s="16" t="s">
        <v>14</v>
      </c>
      <c r="U9" s="38">
        <v>84</v>
      </c>
      <c r="V9" s="39">
        <f aca="true" t="shared" si="6" ref="V9:Z10">IF(C4,((100-$U9)-(100-C4))/(100-$U9+5)+100,"")</f>
        <v>100.19047619047619</v>
      </c>
      <c r="W9" s="39">
        <f t="shared" si="6"/>
        <v>100.19047619047619</v>
      </c>
      <c r="X9" s="39">
        <f t="shared" si="6"/>
        <v>100.0952380952381</v>
      </c>
      <c r="Y9" s="39">
        <f t="shared" si="6"/>
        <v>100.38095238095238</v>
      </c>
      <c r="Z9" s="39">
        <f t="shared" si="6"/>
        <v>100.19047619047619</v>
      </c>
      <c r="AA9" s="40">
        <f t="shared" si="5"/>
        <v>501.04761904761904</v>
      </c>
      <c r="AC9" s="23" t="s">
        <v>104</v>
      </c>
      <c r="AD9" s="11" t="s">
        <v>105</v>
      </c>
    </row>
    <row r="10" spans="1:30" ht="12.75">
      <c r="A10" s="44" t="s">
        <v>152</v>
      </c>
      <c r="B10" s="44" t="s">
        <v>148</v>
      </c>
      <c r="C10" s="44">
        <v>94</v>
      </c>
      <c r="D10" s="44">
        <v>94</v>
      </c>
      <c r="E10" s="44">
        <v>96</v>
      </c>
      <c r="F10" s="44">
        <v>96</v>
      </c>
      <c r="G10" s="44">
        <v>98</v>
      </c>
      <c r="H10" s="45">
        <f t="shared" si="0"/>
        <v>95.6</v>
      </c>
      <c r="J10" s="43" t="s">
        <v>153</v>
      </c>
      <c r="K10" s="2" t="s">
        <v>93</v>
      </c>
      <c r="L10" s="47">
        <v>99</v>
      </c>
      <c r="M10" s="47">
        <v>98</v>
      </c>
      <c r="N10" s="47">
        <v>100</v>
      </c>
      <c r="O10" s="47"/>
      <c r="P10" s="47"/>
      <c r="Q10" s="22">
        <f t="shared" si="1"/>
        <v>99</v>
      </c>
      <c r="S10" s="16" t="s">
        <v>97</v>
      </c>
      <c r="T10" s="16" t="s">
        <v>14</v>
      </c>
      <c r="U10" s="2">
        <v>85.4</v>
      </c>
      <c r="V10" s="39">
        <f t="shared" si="6"/>
        <v>100.38775510204081</v>
      </c>
      <c r="W10" s="39">
        <f t="shared" si="6"/>
        <v>100.28571428571429</v>
      </c>
      <c r="X10" s="39">
        <f t="shared" si="6"/>
        <v>100.23469387755102</v>
      </c>
      <c r="Y10" s="39">
        <f t="shared" si="6"/>
        <v>99.9795918367347</v>
      </c>
      <c r="Z10" s="39">
        <f t="shared" si="6"/>
        <v>100.08163265306122</v>
      </c>
      <c r="AA10" s="40">
        <f t="shared" si="5"/>
        <v>500.96938775510205</v>
      </c>
      <c r="AC10" s="23" t="s">
        <v>32</v>
      </c>
      <c r="AD10" s="11" t="s">
        <v>108</v>
      </c>
    </row>
    <row r="11" spans="1:36" ht="12.75">
      <c r="A11" s="44" t="s">
        <v>154</v>
      </c>
      <c r="B11" s="44" t="s">
        <v>148</v>
      </c>
      <c r="C11" s="44">
        <v>98</v>
      </c>
      <c r="D11" s="44">
        <v>95</v>
      </c>
      <c r="E11" s="44">
        <v>97</v>
      </c>
      <c r="F11" s="44">
        <v>95</v>
      </c>
      <c r="G11" s="44">
        <v>96</v>
      </c>
      <c r="H11" s="45">
        <f t="shared" si="0"/>
        <v>96.2</v>
      </c>
      <c r="J11" s="37" t="s">
        <v>155</v>
      </c>
      <c r="K11" s="37" t="s">
        <v>32</v>
      </c>
      <c r="L11" s="37">
        <v>99</v>
      </c>
      <c r="M11" s="37">
        <v>98</v>
      </c>
      <c r="N11" s="37">
        <v>98</v>
      </c>
      <c r="O11" s="37">
        <v>100</v>
      </c>
      <c r="P11" s="37">
        <v>99</v>
      </c>
      <c r="Q11" s="42">
        <f t="shared" si="1"/>
        <v>98.8</v>
      </c>
      <c r="S11" s="48" t="s">
        <v>110</v>
      </c>
      <c r="T11" s="48" t="s">
        <v>13</v>
      </c>
      <c r="U11" s="2">
        <v>96.6</v>
      </c>
      <c r="V11" s="39">
        <f>IF(C50,((100-$U11)-(100-C50))/(100-$U11+5)+100,"")</f>
        <v>99.92857142857143</v>
      </c>
      <c r="W11" s="39">
        <f>IF(D50,((100-$U11)-(100-D50))/(100-$U11+5)+100,"")</f>
        <v>100.16666666666667</v>
      </c>
      <c r="X11" s="39">
        <f>IF(E50,((100-$U11)-(100-E50))/(100-$U11+5)+100,"")</f>
        <v>100.28571428571429</v>
      </c>
      <c r="Y11" s="39">
        <f>IF(F50,((100-$U11)-(100-F50))/(100-$U11+5)+100,"")</f>
        <v>100.28571428571429</v>
      </c>
      <c r="Z11" s="39">
        <f>IF(G50,((100-$U11)-(100-G50))/(100-$U11+5)+100,"")</f>
        <v>100.28571428571429</v>
      </c>
      <c r="AA11" s="40">
        <f t="shared" si="5"/>
        <v>500.95238095238096</v>
      </c>
      <c r="AC11" s="23" t="s">
        <v>156</v>
      </c>
      <c r="AD11" s="11" t="s">
        <v>157</v>
      </c>
      <c r="AJ11" s="22"/>
    </row>
    <row r="12" spans="1:36" ht="12.75">
      <c r="A12" s="49" t="s">
        <v>158</v>
      </c>
      <c r="B12" s="49" t="s">
        <v>159</v>
      </c>
      <c r="C12" s="49">
        <v>91</v>
      </c>
      <c r="D12" s="49">
        <v>85</v>
      </c>
      <c r="E12" s="49">
        <v>82</v>
      </c>
      <c r="F12" s="49">
        <v>93</v>
      </c>
      <c r="G12" s="49">
        <v>94</v>
      </c>
      <c r="H12" s="50">
        <f t="shared" si="0"/>
        <v>89</v>
      </c>
      <c r="J12" s="23" t="s">
        <v>160</v>
      </c>
      <c r="K12" s="23" t="s">
        <v>142</v>
      </c>
      <c r="L12" s="23">
        <v>99</v>
      </c>
      <c r="M12" s="23">
        <v>98</v>
      </c>
      <c r="N12" s="23">
        <v>99</v>
      </c>
      <c r="O12" s="23">
        <v>100</v>
      </c>
      <c r="P12" s="23">
        <v>98</v>
      </c>
      <c r="Q12" s="26">
        <f t="shared" si="1"/>
        <v>98.8</v>
      </c>
      <c r="S12" s="37" t="s">
        <v>95</v>
      </c>
      <c r="T12" s="37" t="s">
        <v>32</v>
      </c>
      <c r="U12" s="2">
        <v>98.4</v>
      </c>
      <c r="V12" s="39">
        <f>IF(C37,((100-$U12)-(100-C37))/(100-$U12+5)+100,"")</f>
        <v>100.24242424242424</v>
      </c>
      <c r="W12" s="39">
        <f>IF(D37,((100-$U12)-(100-D37))/(100-$U12+5)+100,"")</f>
        <v>100.0909090909091</v>
      </c>
      <c r="X12" s="39">
        <f>IF(E37,((100-$U12)-(100-E37))/(100-$U12+5)+100,"")</f>
        <v>100.0909090909091</v>
      </c>
      <c r="Y12" s="39">
        <f>IF(F37,((100-$U12)-(100-F37))/(100-$U12+5)+100,"")</f>
        <v>100.24242424242424</v>
      </c>
      <c r="Z12" s="39">
        <f>IF(G37,((100-$U12)-(100-G37))/(100-$U12+5)+100,"")</f>
        <v>100.0909090909091</v>
      </c>
      <c r="AA12" s="40">
        <f t="shared" si="5"/>
        <v>500.75757575757575</v>
      </c>
      <c r="AC12" s="23" t="s">
        <v>73</v>
      </c>
      <c r="AD12" s="11" t="s">
        <v>74</v>
      </c>
      <c r="AJ12" s="22"/>
    </row>
    <row r="13" spans="1:36" ht="12.75">
      <c r="A13" s="49" t="s">
        <v>161</v>
      </c>
      <c r="B13" s="49" t="s">
        <v>159</v>
      </c>
      <c r="C13" s="49">
        <v>90</v>
      </c>
      <c r="D13" s="49">
        <v>94</v>
      </c>
      <c r="E13" s="49">
        <v>92</v>
      </c>
      <c r="F13" s="49">
        <v>91</v>
      </c>
      <c r="G13" s="49">
        <v>88</v>
      </c>
      <c r="H13" s="50">
        <f t="shared" si="0"/>
        <v>91</v>
      </c>
      <c r="J13" s="43" t="s">
        <v>162</v>
      </c>
      <c r="K13" s="2" t="s">
        <v>93</v>
      </c>
      <c r="L13" s="47">
        <v>98</v>
      </c>
      <c r="M13" s="47">
        <v>99</v>
      </c>
      <c r="N13" s="47">
        <v>99</v>
      </c>
      <c r="O13" s="47">
        <v>98</v>
      </c>
      <c r="P13" s="47">
        <v>98</v>
      </c>
      <c r="Q13" s="22">
        <f t="shared" si="1"/>
        <v>98.4</v>
      </c>
      <c r="S13" s="37" t="s">
        <v>77</v>
      </c>
      <c r="T13" s="37" t="s">
        <v>32</v>
      </c>
      <c r="U13" s="2">
        <v>94.6</v>
      </c>
      <c r="V13" s="39">
        <f>IF(C48,((100-$U13)-(100-C48))/(100-$U13+5)+100,"")</f>
        <v>100.23076923076923</v>
      </c>
      <c r="W13" s="39">
        <f>IF(D48,((100-$U13)-(100-D48))/(100-$U13+5)+100,"")</f>
        <v>99.75</v>
      </c>
      <c r="X13" s="39">
        <f>IF(E48,((100-$U13)-(100-E48))/(100-$U13+5)+100,"")</f>
        <v>100.23076923076923</v>
      </c>
      <c r="Y13" s="39">
        <f>IF(F48,((100-$U13)-(100-F48))/(100-$U13+5)+100,"")</f>
        <v>100.32692307692308</v>
      </c>
      <c r="Z13" s="39">
        <f>IF(G48,((100-$U13)-(100-G48))/(100-$U13+5)+100,"")</f>
        <v>100.13461538461539</v>
      </c>
      <c r="AA13" s="40">
        <f aca="true" t="shared" si="7" ref="AA13:AA19">SUM(V13:Z13)</f>
        <v>500.67307692307696</v>
      </c>
      <c r="AC13" s="23" t="s">
        <v>148</v>
      </c>
      <c r="AD13" s="11" t="s">
        <v>163</v>
      </c>
      <c r="AJ13" s="22"/>
    </row>
    <row r="14" spans="1:36" ht="12.75">
      <c r="A14" s="49" t="s">
        <v>164</v>
      </c>
      <c r="B14" s="49" t="s">
        <v>159</v>
      </c>
      <c r="C14" s="49">
        <v>74</v>
      </c>
      <c r="D14" s="49">
        <v>89</v>
      </c>
      <c r="E14" s="49">
        <v>96</v>
      </c>
      <c r="F14" s="49">
        <v>93</v>
      </c>
      <c r="G14" s="49">
        <v>97</v>
      </c>
      <c r="H14" s="50">
        <f t="shared" si="0"/>
        <v>89.8</v>
      </c>
      <c r="J14" s="35" t="s">
        <v>165</v>
      </c>
      <c r="K14" s="35" t="s">
        <v>142</v>
      </c>
      <c r="L14" s="35">
        <v>99</v>
      </c>
      <c r="M14" s="35">
        <v>98</v>
      </c>
      <c r="N14" s="35">
        <v>99</v>
      </c>
      <c r="O14" s="35">
        <v>99</v>
      </c>
      <c r="P14" s="35">
        <v>97</v>
      </c>
      <c r="Q14" s="36">
        <f t="shared" si="1"/>
        <v>98.4</v>
      </c>
      <c r="S14" s="37" t="s">
        <v>47</v>
      </c>
      <c r="T14" s="37" t="s">
        <v>32</v>
      </c>
      <c r="U14" s="2">
        <v>97.4</v>
      </c>
      <c r="V14" s="39">
        <f>IF(C45,((100-$U14)-(100-C45))/(100-$U14+5)+100,"")</f>
        <v>100.21052631578948</v>
      </c>
      <c r="W14" s="39">
        <f>IF(D45,((100-$U14)-(100-D45))/(100-$U14+5)+100,"")</f>
        <v>100.07894736842105</v>
      </c>
      <c r="X14" s="39">
        <f>IF(E45,((100-$U14)-(100-E45))/(100-$U14+5)+100,"")</f>
        <v>100.07894736842105</v>
      </c>
      <c r="Y14" s="39">
        <f>IF(F45,((100-$U14)-(100-F45))/(100-$U14+5)+100,"")</f>
        <v>99.8157894736842</v>
      </c>
      <c r="Z14" s="39">
        <f>IF(G45,((100-$U14)-(100-G45))/(100-$U14+5)+100,"")</f>
        <v>100.34210526315789</v>
      </c>
      <c r="AA14" s="40">
        <f t="shared" si="7"/>
        <v>500.52631578947364</v>
      </c>
      <c r="AC14" s="23" t="s">
        <v>166</v>
      </c>
      <c r="AD14" s="11" t="s">
        <v>167</v>
      </c>
      <c r="AJ14" s="22"/>
    </row>
    <row r="15" spans="1:36" ht="12.75">
      <c r="A15" s="49" t="s">
        <v>168</v>
      </c>
      <c r="B15" s="49" t="s">
        <v>159</v>
      </c>
      <c r="C15" s="49">
        <v>96</v>
      </c>
      <c r="D15" s="49">
        <v>95</v>
      </c>
      <c r="E15" s="49">
        <v>98</v>
      </c>
      <c r="F15" s="49">
        <v>97</v>
      </c>
      <c r="G15" s="49">
        <v>95</v>
      </c>
      <c r="H15" s="50">
        <f t="shared" si="0"/>
        <v>96.2</v>
      </c>
      <c r="J15" s="48" t="s">
        <v>131</v>
      </c>
      <c r="K15" s="48" t="s">
        <v>13</v>
      </c>
      <c r="L15" s="48">
        <v>99</v>
      </c>
      <c r="M15" s="48">
        <v>97</v>
      </c>
      <c r="N15" s="48">
        <v>97</v>
      </c>
      <c r="O15" s="48">
        <v>99</v>
      </c>
      <c r="P15" s="48">
        <v>100</v>
      </c>
      <c r="Q15" s="51">
        <f t="shared" si="1"/>
        <v>98.4</v>
      </c>
      <c r="S15" s="43" t="s">
        <v>169</v>
      </c>
      <c r="T15" s="2" t="s">
        <v>93</v>
      </c>
      <c r="U15" s="2">
        <v>95.4</v>
      </c>
      <c r="V15" s="39">
        <f>IF(C24,((100-$U15)-(100-C24))/(100-$U15+5)+100,"")</f>
        <v>99.95833333333333</v>
      </c>
      <c r="W15" s="39">
        <f>IF(D24,((100-$U15)-(100-D24))/(100-$U15+5)+100,"")</f>
        <v>100.27083333333333</v>
      </c>
      <c r="X15" s="39">
        <f>IF(E24,((100-$U15)-(100-E24))/(100-$U15+5)+100,"")</f>
        <v>99.95833333333333</v>
      </c>
      <c r="Y15" s="39">
        <f>IF(F24,((100-$U15)-(100-F24))/(100-$U15+5)+100,"")</f>
        <v>100.16666666666667</v>
      </c>
      <c r="Z15" s="39">
        <f>IF(G24,((100-$U15)-(100-G24))/(100-$U15+5)+100,"")</f>
        <v>100.16666666666667</v>
      </c>
      <c r="AA15" s="40">
        <f t="shared" si="7"/>
        <v>500.5208333333333</v>
      </c>
      <c r="AC15" s="23" t="s">
        <v>170</v>
      </c>
      <c r="AJ15" s="22"/>
    </row>
    <row r="16" spans="1:36" ht="12.75">
      <c r="A16" s="7" t="s">
        <v>171</v>
      </c>
      <c r="B16" s="7" t="s">
        <v>18</v>
      </c>
      <c r="C16" s="7">
        <v>89</v>
      </c>
      <c r="D16" s="7">
        <v>94</v>
      </c>
      <c r="E16" s="7">
        <v>91</v>
      </c>
      <c r="F16" s="7">
        <v>96</v>
      </c>
      <c r="G16" s="7">
        <v>92</v>
      </c>
      <c r="H16" s="52">
        <f t="shared" si="0"/>
        <v>92.4</v>
      </c>
      <c r="J16" s="37" t="s">
        <v>47</v>
      </c>
      <c r="K16" s="37" t="s">
        <v>32</v>
      </c>
      <c r="L16" s="37">
        <v>99</v>
      </c>
      <c r="M16" s="37">
        <v>98</v>
      </c>
      <c r="N16" s="37">
        <v>98</v>
      </c>
      <c r="O16" s="37">
        <v>96</v>
      </c>
      <c r="P16" s="37">
        <v>100</v>
      </c>
      <c r="Q16" s="42">
        <f t="shared" si="1"/>
        <v>98.2</v>
      </c>
      <c r="S16" s="43" t="s">
        <v>151</v>
      </c>
      <c r="T16" s="2" t="s">
        <v>93</v>
      </c>
      <c r="U16" s="2">
        <v>98.6</v>
      </c>
      <c r="V16" s="39">
        <f>IF(C22,((100-$U16)-(100-C22))/(100-$U16+5)+100,"")</f>
        <v>100.0625</v>
      </c>
      <c r="W16" s="39">
        <f>IF(D22,((100-$U16)-(100-D22))/(100-$U16+5)+100,"")</f>
        <v>100.21875</v>
      </c>
      <c r="X16" s="39">
        <f>IF(E22,((100-$U16)-(100-E22))/(100-$U16+5)+100,"")</f>
        <v>99.90625</v>
      </c>
      <c r="Y16" s="39">
        <f>IF(F22,((100-$U16)-(100-F22))/(100-$U16+5)+100,"")</f>
        <v>100.21875</v>
      </c>
      <c r="Z16" s="39">
        <f>IF(G22,((100-$U16)-(100-G22))/(100-$U16+5)+100,"")</f>
        <v>99.90625</v>
      </c>
      <c r="AA16" s="40">
        <f t="shared" si="7"/>
        <v>500.3125</v>
      </c>
      <c r="AJ16" s="22"/>
    </row>
    <row r="17" spans="1:36" ht="12.75">
      <c r="A17" s="7" t="s">
        <v>172</v>
      </c>
      <c r="B17" s="7" t="s">
        <v>18</v>
      </c>
      <c r="C17" s="7">
        <v>88</v>
      </c>
      <c r="D17" s="7">
        <v>86</v>
      </c>
      <c r="E17" s="7">
        <v>87</v>
      </c>
      <c r="F17" s="7">
        <v>87</v>
      </c>
      <c r="G17" s="7">
        <v>92</v>
      </c>
      <c r="H17" s="52">
        <f t="shared" si="0"/>
        <v>88</v>
      </c>
      <c r="J17" s="48" t="s">
        <v>112</v>
      </c>
      <c r="K17" s="48" t="s">
        <v>13</v>
      </c>
      <c r="L17" s="48">
        <v>98</v>
      </c>
      <c r="M17" s="48">
        <v>98</v>
      </c>
      <c r="N17" s="48">
        <v>99</v>
      </c>
      <c r="O17" s="48">
        <v>98</v>
      </c>
      <c r="P17" s="48">
        <v>98</v>
      </c>
      <c r="Q17" s="51">
        <f t="shared" si="1"/>
        <v>98.2</v>
      </c>
      <c r="S17" s="48" t="s">
        <v>114</v>
      </c>
      <c r="T17" s="48" t="s">
        <v>13</v>
      </c>
      <c r="U17" s="2">
        <v>96.4</v>
      </c>
      <c r="V17" s="39">
        <f>IF(C60,((100-$U17)-(100-C60))/(100-$U17+5)+100,"")</f>
        <v>100.06976744186046</v>
      </c>
      <c r="W17" s="39">
        <f>IF(D60,((100-$U17)-(100-D60))/(100-$U17+5)+100,"")</f>
        <v>99.72093023255813</v>
      </c>
      <c r="X17" s="39">
        <f>IF(E60,((100-$U17)-(100-E60))/(100-$U17+5)+100,"")</f>
        <v>100.18604651162791</v>
      </c>
      <c r="Y17" s="39">
        <f>IF(F60,((100-$U17)-(100-F60))/(100-$U17+5)+100,"")</f>
        <v>99.95348837209302</v>
      </c>
      <c r="Z17" s="39">
        <f>IF(G60,((100-$U17)-(100-G60))/(100-$U17+5)+100,"")</f>
        <v>100.18604651162791</v>
      </c>
      <c r="AA17" s="40">
        <f t="shared" si="7"/>
        <v>500.1162790697674</v>
      </c>
      <c r="AJ17" s="22"/>
    </row>
    <row r="18" spans="1:36" ht="12.75">
      <c r="A18" s="43" t="s">
        <v>173</v>
      </c>
      <c r="B18" s="2" t="s">
        <v>93</v>
      </c>
      <c r="C18" s="47">
        <v>71</v>
      </c>
      <c r="D18" s="47">
        <v>95</v>
      </c>
      <c r="E18" s="47">
        <v>95</v>
      </c>
      <c r="F18" s="47">
        <v>97</v>
      </c>
      <c r="G18" s="47">
        <v>87</v>
      </c>
      <c r="H18" s="22">
        <f t="shared" si="0"/>
        <v>89</v>
      </c>
      <c r="J18" s="48" t="s">
        <v>110</v>
      </c>
      <c r="K18" s="48" t="s">
        <v>13</v>
      </c>
      <c r="L18" s="48">
        <v>96</v>
      </c>
      <c r="M18" s="48">
        <v>98</v>
      </c>
      <c r="N18" s="48">
        <v>99</v>
      </c>
      <c r="O18" s="48">
        <v>99</v>
      </c>
      <c r="P18" s="48">
        <v>99</v>
      </c>
      <c r="Q18" s="51">
        <f t="shared" si="1"/>
        <v>98.2</v>
      </c>
      <c r="S18" s="43" t="s">
        <v>174</v>
      </c>
      <c r="T18" s="2" t="s">
        <v>93</v>
      </c>
      <c r="U18" s="38">
        <v>98</v>
      </c>
      <c r="V18" s="39">
        <f>IF(C20,((100-$U18)-(100-C20))/(100-$U18+5)+100,"")</f>
        <v>100</v>
      </c>
      <c r="W18" s="39">
        <f>IF(D20,((100-$U18)-(100-D20))/(100-$U18+5)+100,"")</f>
        <v>99.85714285714286</v>
      </c>
      <c r="X18" s="39">
        <f>IF(E20,((100-$U18)-(100-E20))/(100-$U18+5)+100,"")</f>
        <v>99.85714285714286</v>
      </c>
      <c r="Y18" s="39">
        <f>IF(F20,((100-$U18)-(100-F20))/(100-$U18+5)+100,"")</f>
        <v>100.14285714285714</v>
      </c>
      <c r="Z18" s="39">
        <f>IF(G20,((100-$U18)-(100-G20))/(100-$U18+5)+100,"")</f>
        <v>100.14285714285714</v>
      </c>
      <c r="AA18" s="40">
        <f t="shared" si="7"/>
        <v>500</v>
      </c>
      <c r="AJ18" s="22"/>
    </row>
    <row r="19" spans="1:36" ht="12.75">
      <c r="A19" s="43" t="s">
        <v>175</v>
      </c>
      <c r="B19" s="2" t="s">
        <v>93</v>
      </c>
      <c r="C19" s="47">
        <v>95</v>
      </c>
      <c r="D19" s="47"/>
      <c r="E19" s="47"/>
      <c r="F19" s="53"/>
      <c r="G19" s="54"/>
      <c r="H19" s="22">
        <f t="shared" si="0"/>
        <v>95</v>
      </c>
      <c r="J19" s="43" t="s">
        <v>174</v>
      </c>
      <c r="K19" s="2" t="s">
        <v>93</v>
      </c>
      <c r="L19" s="47">
        <v>98</v>
      </c>
      <c r="M19" s="47">
        <v>97</v>
      </c>
      <c r="N19" s="47">
        <v>97</v>
      </c>
      <c r="O19" s="47">
        <v>99</v>
      </c>
      <c r="P19" s="47">
        <v>99</v>
      </c>
      <c r="Q19" s="22">
        <f t="shared" si="1"/>
        <v>98</v>
      </c>
      <c r="S19" s="37" t="s">
        <v>75</v>
      </c>
      <c r="T19" s="37" t="s">
        <v>32</v>
      </c>
      <c r="U19" s="2">
        <v>97.2</v>
      </c>
      <c r="V19" s="39">
        <f>IF(C36,((100-$U19)-(100-C36))/(100-$U19+5)+100,"")</f>
        <v>99.2051282051282</v>
      </c>
      <c r="W19" s="39">
        <f>IF(D36,((100-$U19)-(100-D36))/(100-$U19+5)+100,"")</f>
        <v>100.1025641025641</v>
      </c>
      <c r="X19" s="39">
        <f>IF(E36,((100-$U19)-(100-E36))/(100-$U19+5)+100,"")</f>
        <v>99.84615384615384</v>
      </c>
      <c r="Y19" s="39">
        <f>IF(F36,((100-$U19)-(100-F36))/(100-$U19+5)+100,"")</f>
        <v>99.84615384615384</v>
      </c>
      <c r="Z19" s="39">
        <f>IF(G36,((100-$U19)-(100-G36))/(100-$U19+5)+100,"")</f>
        <v>100.1025641025641</v>
      </c>
      <c r="AA19" s="40">
        <f t="shared" si="7"/>
        <v>499.1025641025641</v>
      </c>
      <c r="AJ19" s="22"/>
    </row>
    <row r="20" spans="1:36" ht="12.75">
      <c r="A20" s="43" t="s">
        <v>174</v>
      </c>
      <c r="B20" s="2" t="s">
        <v>93</v>
      </c>
      <c r="C20" s="47">
        <v>98</v>
      </c>
      <c r="D20" s="47">
        <v>97</v>
      </c>
      <c r="E20" s="47">
        <v>97</v>
      </c>
      <c r="F20" s="47">
        <v>99</v>
      </c>
      <c r="G20" s="47">
        <v>99</v>
      </c>
      <c r="H20" s="22">
        <f t="shared" si="0"/>
        <v>98</v>
      </c>
      <c r="J20" s="48" t="s">
        <v>176</v>
      </c>
      <c r="K20" s="48" t="s">
        <v>13</v>
      </c>
      <c r="L20" s="48">
        <v>97</v>
      </c>
      <c r="M20" s="48">
        <v>96</v>
      </c>
      <c r="N20" s="48">
        <v>99</v>
      </c>
      <c r="O20" s="48">
        <v>99</v>
      </c>
      <c r="P20" s="48">
        <v>99</v>
      </c>
      <c r="Q20" s="51">
        <f t="shared" si="1"/>
        <v>98</v>
      </c>
      <c r="AJ20" s="22"/>
    </row>
    <row r="21" spans="1:36" ht="12.75">
      <c r="A21" s="43" t="s">
        <v>177</v>
      </c>
      <c r="B21" s="2" t="s">
        <v>93</v>
      </c>
      <c r="C21" s="47">
        <v>95</v>
      </c>
      <c r="D21" s="47">
        <v>100</v>
      </c>
      <c r="E21" s="47">
        <v>96</v>
      </c>
      <c r="F21" s="47">
        <v>98</v>
      </c>
      <c r="G21" s="47">
        <v>95</v>
      </c>
      <c r="H21" s="22">
        <f t="shared" si="0"/>
        <v>96.8</v>
      </c>
      <c r="J21" s="35" t="s">
        <v>178</v>
      </c>
      <c r="K21" s="35" t="s">
        <v>142</v>
      </c>
      <c r="L21" s="35">
        <v>98</v>
      </c>
      <c r="M21" s="35">
        <v>96</v>
      </c>
      <c r="N21" s="35">
        <v>99</v>
      </c>
      <c r="O21" s="35">
        <v>99</v>
      </c>
      <c r="P21" s="35">
        <v>97</v>
      </c>
      <c r="Q21" s="36">
        <f t="shared" si="1"/>
        <v>97.8</v>
      </c>
      <c r="AJ21" s="22"/>
    </row>
    <row r="22" spans="1:17" ht="12.75">
      <c r="A22" s="43" t="s">
        <v>151</v>
      </c>
      <c r="B22" s="2" t="s">
        <v>93</v>
      </c>
      <c r="C22" s="47">
        <v>99</v>
      </c>
      <c r="D22" s="47">
        <v>100</v>
      </c>
      <c r="E22" s="47">
        <v>98</v>
      </c>
      <c r="F22" s="47">
        <v>100</v>
      </c>
      <c r="G22" s="47">
        <v>98</v>
      </c>
      <c r="H22" s="22">
        <f t="shared" si="0"/>
        <v>99</v>
      </c>
      <c r="J22" s="43" t="s">
        <v>146</v>
      </c>
      <c r="K22" s="2" t="s">
        <v>93</v>
      </c>
      <c r="L22" s="47">
        <v>98</v>
      </c>
      <c r="M22" s="47">
        <v>97</v>
      </c>
      <c r="N22" s="47">
        <v>99</v>
      </c>
      <c r="O22" s="47">
        <v>96</v>
      </c>
      <c r="P22" s="47">
        <v>97</v>
      </c>
      <c r="Q22" s="22">
        <f t="shared" si="1"/>
        <v>97.4</v>
      </c>
    </row>
    <row r="23" spans="1:17" ht="12.75">
      <c r="A23" s="43" t="s">
        <v>179</v>
      </c>
      <c r="B23" s="2" t="s">
        <v>93</v>
      </c>
      <c r="C23" s="47">
        <v>97</v>
      </c>
      <c r="D23" s="47">
        <v>99</v>
      </c>
      <c r="E23" s="47">
        <v>96</v>
      </c>
      <c r="F23" s="47">
        <v>95</v>
      </c>
      <c r="G23" s="47">
        <v>96</v>
      </c>
      <c r="H23" s="22">
        <f t="shared" si="0"/>
        <v>96.6</v>
      </c>
      <c r="J23" s="37" t="s">
        <v>180</v>
      </c>
      <c r="K23" s="37" t="s">
        <v>32</v>
      </c>
      <c r="L23" s="37">
        <v>97</v>
      </c>
      <c r="M23" s="37">
        <v>98</v>
      </c>
      <c r="N23" s="37">
        <v>97</v>
      </c>
      <c r="O23" s="37">
        <v>98</v>
      </c>
      <c r="P23" s="37">
        <v>97</v>
      </c>
      <c r="Q23" s="42">
        <f t="shared" si="1"/>
        <v>97.4</v>
      </c>
    </row>
    <row r="24" spans="1:17" ht="12.75">
      <c r="A24" s="43" t="s">
        <v>169</v>
      </c>
      <c r="B24" s="2" t="s">
        <v>93</v>
      </c>
      <c r="C24" s="47">
        <v>95</v>
      </c>
      <c r="D24" s="47">
        <v>98</v>
      </c>
      <c r="E24" s="47">
        <v>95</v>
      </c>
      <c r="F24" s="47">
        <v>97</v>
      </c>
      <c r="G24" s="47">
        <v>97</v>
      </c>
      <c r="H24" s="22">
        <f t="shared" si="0"/>
        <v>96.4</v>
      </c>
      <c r="J24" s="43" t="s">
        <v>181</v>
      </c>
      <c r="K24" s="2" t="s">
        <v>93</v>
      </c>
      <c r="L24" s="47">
        <v>98</v>
      </c>
      <c r="M24" s="47">
        <v>95</v>
      </c>
      <c r="N24" s="47">
        <v>99</v>
      </c>
      <c r="O24" s="47">
        <v>98</v>
      </c>
      <c r="P24" s="47">
        <v>96</v>
      </c>
      <c r="Q24" s="22">
        <f t="shared" si="1"/>
        <v>97.2</v>
      </c>
    </row>
    <row r="25" spans="1:27" ht="12.75">
      <c r="A25" s="43" t="s">
        <v>181</v>
      </c>
      <c r="B25" s="2" t="s">
        <v>93</v>
      </c>
      <c r="C25" s="47">
        <v>98</v>
      </c>
      <c r="D25" s="47">
        <v>95</v>
      </c>
      <c r="E25" s="47">
        <v>99</v>
      </c>
      <c r="F25" s="47">
        <v>98</v>
      </c>
      <c r="G25" s="47">
        <v>96</v>
      </c>
      <c r="H25" s="22">
        <f t="shared" si="0"/>
        <v>97.2</v>
      </c>
      <c r="J25" s="37" t="s">
        <v>135</v>
      </c>
      <c r="K25" s="37" t="s">
        <v>32</v>
      </c>
      <c r="L25" s="37">
        <v>99</v>
      </c>
      <c r="M25" s="37">
        <v>98</v>
      </c>
      <c r="N25" s="37">
        <v>98</v>
      </c>
      <c r="O25" s="37">
        <v>93</v>
      </c>
      <c r="P25" s="37">
        <v>98</v>
      </c>
      <c r="Q25" s="42">
        <f t="shared" si="1"/>
        <v>97.2</v>
      </c>
      <c r="S25" s="55"/>
      <c r="T25" s="55"/>
      <c r="AA25" s="22"/>
    </row>
    <row r="26" spans="1:27" ht="12.75">
      <c r="A26" s="43" t="s">
        <v>182</v>
      </c>
      <c r="B26" s="2" t="s">
        <v>93</v>
      </c>
      <c r="C26" s="47">
        <v>96</v>
      </c>
      <c r="D26" s="47">
        <v>99</v>
      </c>
      <c r="E26" s="47">
        <v>96</v>
      </c>
      <c r="F26" s="47">
        <v>95</v>
      </c>
      <c r="G26" s="47">
        <v>90</v>
      </c>
      <c r="H26" s="22">
        <f t="shared" si="0"/>
        <v>95.2</v>
      </c>
      <c r="J26" s="43" t="s">
        <v>177</v>
      </c>
      <c r="K26" s="2" t="s">
        <v>93</v>
      </c>
      <c r="L26" s="47">
        <v>95</v>
      </c>
      <c r="M26" s="47">
        <v>100</v>
      </c>
      <c r="N26" s="47">
        <v>96</v>
      </c>
      <c r="O26" s="47">
        <v>98</v>
      </c>
      <c r="P26" s="47">
        <v>95</v>
      </c>
      <c r="Q26" s="22">
        <f t="shared" si="1"/>
        <v>96.8</v>
      </c>
      <c r="S26" s="55"/>
      <c r="T26" s="55"/>
      <c r="AA26" s="22"/>
    </row>
    <row r="27" spans="1:27" ht="12.75">
      <c r="A27" s="43" t="s">
        <v>146</v>
      </c>
      <c r="B27" s="2" t="s">
        <v>93</v>
      </c>
      <c r="C27" s="47">
        <v>98</v>
      </c>
      <c r="D27" s="47">
        <v>97</v>
      </c>
      <c r="E27" s="47">
        <v>99</v>
      </c>
      <c r="F27" s="47">
        <v>96</v>
      </c>
      <c r="G27" s="47">
        <v>97</v>
      </c>
      <c r="H27" s="22">
        <f t="shared" si="0"/>
        <v>97.4</v>
      </c>
      <c r="J27" s="43" t="s">
        <v>183</v>
      </c>
      <c r="K27" s="2" t="s">
        <v>93</v>
      </c>
      <c r="L27" s="47">
        <v>94</v>
      </c>
      <c r="M27" s="47">
        <v>97</v>
      </c>
      <c r="N27" s="47">
        <v>99</v>
      </c>
      <c r="O27" s="47">
        <v>99</v>
      </c>
      <c r="P27" s="47">
        <v>95</v>
      </c>
      <c r="Q27" s="22">
        <f t="shared" si="1"/>
        <v>96.8</v>
      </c>
      <c r="S27" s="55"/>
      <c r="T27" s="55"/>
      <c r="AA27" s="22"/>
    </row>
    <row r="28" spans="1:27" ht="12.75">
      <c r="A28" s="43" t="s">
        <v>153</v>
      </c>
      <c r="B28" s="2" t="s">
        <v>93</v>
      </c>
      <c r="C28" s="47">
        <v>99</v>
      </c>
      <c r="D28" s="47">
        <v>98</v>
      </c>
      <c r="E28" s="47">
        <v>100</v>
      </c>
      <c r="F28" s="47"/>
      <c r="G28" s="47"/>
      <c r="H28" s="22">
        <f t="shared" si="0"/>
        <v>99</v>
      </c>
      <c r="J28" s="37" t="s">
        <v>184</v>
      </c>
      <c r="K28" s="37" t="s">
        <v>32</v>
      </c>
      <c r="L28" s="37">
        <v>91</v>
      </c>
      <c r="M28" s="37">
        <v>98</v>
      </c>
      <c r="N28" s="37">
        <v>98</v>
      </c>
      <c r="O28" s="37">
        <v>98</v>
      </c>
      <c r="P28" s="37">
        <v>99</v>
      </c>
      <c r="Q28" s="42">
        <f t="shared" si="1"/>
        <v>96.8</v>
      </c>
      <c r="S28" s="55"/>
      <c r="T28" s="55"/>
      <c r="AA28" s="22"/>
    </row>
    <row r="29" spans="1:27" ht="12.75">
      <c r="A29" s="43" t="s">
        <v>162</v>
      </c>
      <c r="B29" s="2" t="s">
        <v>93</v>
      </c>
      <c r="C29" s="47">
        <v>98</v>
      </c>
      <c r="D29" s="47">
        <v>99</v>
      </c>
      <c r="E29" s="47">
        <v>99</v>
      </c>
      <c r="F29" s="47">
        <v>98</v>
      </c>
      <c r="G29" s="47">
        <v>98</v>
      </c>
      <c r="H29" s="22">
        <f t="shared" si="0"/>
        <v>98.4</v>
      </c>
      <c r="J29" s="35" t="s">
        <v>185</v>
      </c>
      <c r="K29" s="35" t="s">
        <v>142</v>
      </c>
      <c r="L29" s="35">
        <v>97</v>
      </c>
      <c r="M29" s="35">
        <v>97</v>
      </c>
      <c r="N29" s="35">
        <v>97</v>
      </c>
      <c r="O29" s="35">
        <v>97</v>
      </c>
      <c r="P29" s="35">
        <v>96</v>
      </c>
      <c r="Q29" s="36">
        <f t="shared" si="1"/>
        <v>96.8</v>
      </c>
      <c r="S29" s="55"/>
      <c r="T29" s="55"/>
      <c r="AA29" s="22"/>
    </row>
    <row r="30" spans="1:27" ht="12.75">
      <c r="A30" s="43" t="s">
        <v>183</v>
      </c>
      <c r="B30" s="2" t="s">
        <v>93</v>
      </c>
      <c r="C30" s="47">
        <v>94</v>
      </c>
      <c r="D30" s="47">
        <v>97</v>
      </c>
      <c r="E30" s="47">
        <v>99</v>
      </c>
      <c r="F30" s="47">
        <v>99</v>
      </c>
      <c r="G30" s="47">
        <v>95</v>
      </c>
      <c r="H30" s="22">
        <f t="shared" si="0"/>
        <v>96.8</v>
      </c>
      <c r="J30" s="43" t="s">
        <v>179</v>
      </c>
      <c r="K30" s="2" t="s">
        <v>93</v>
      </c>
      <c r="L30" s="47">
        <v>97</v>
      </c>
      <c r="M30" s="47">
        <v>99</v>
      </c>
      <c r="N30" s="47">
        <v>96</v>
      </c>
      <c r="O30" s="47">
        <v>95</v>
      </c>
      <c r="P30" s="47">
        <v>96</v>
      </c>
      <c r="Q30" s="22">
        <f t="shared" si="1"/>
        <v>96.6</v>
      </c>
      <c r="S30" s="55"/>
      <c r="T30" s="55"/>
      <c r="AA30" s="22"/>
    </row>
    <row r="31" spans="1:36" ht="12.75">
      <c r="A31" s="43" t="s">
        <v>186</v>
      </c>
      <c r="B31" s="2" t="s">
        <v>93</v>
      </c>
      <c r="C31" s="47">
        <v>97</v>
      </c>
      <c r="D31" s="47">
        <v>95</v>
      </c>
      <c r="E31" s="47">
        <v>94</v>
      </c>
      <c r="F31" s="47">
        <v>95</v>
      </c>
      <c r="G31" s="47">
        <v>97</v>
      </c>
      <c r="H31" s="22">
        <f t="shared" si="0"/>
        <v>95.6</v>
      </c>
      <c r="J31" s="35" t="s">
        <v>187</v>
      </c>
      <c r="K31" s="35" t="s">
        <v>142</v>
      </c>
      <c r="L31" s="35">
        <v>99</v>
      </c>
      <c r="M31" s="35">
        <v>95</v>
      </c>
      <c r="N31" s="35">
        <v>96</v>
      </c>
      <c r="O31" s="35">
        <v>97</v>
      </c>
      <c r="P31" s="35">
        <v>96</v>
      </c>
      <c r="Q31" s="33">
        <f t="shared" si="1"/>
        <v>96.6</v>
      </c>
      <c r="AJ31" s="22"/>
    </row>
    <row r="32" spans="1:36" ht="12.75">
      <c r="A32" s="56" t="s">
        <v>188</v>
      </c>
      <c r="B32" s="56" t="s">
        <v>98</v>
      </c>
      <c r="C32" s="56">
        <v>97</v>
      </c>
      <c r="D32" s="56">
        <v>96</v>
      </c>
      <c r="E32" s="56">
        <v>95</v>
      </c>
      <c r="F32" s="56">
        <v>95</v>
      </c>
      <c r="G32" s="56">
        <v>95</v>
      </c>
      <c r="H32" s="57">
        <f t="shared" si="0"/>
        <v>95.6</v>
      </c>
      <c r="J32" s="48" t="s">
        <v>114</v>
      </c>
      <c r="K32" s="48" t="s">
        <v>13</v>
      </c>
      <c r="L32" s="48">
        <v>97</v>
      </c>
      <c r="M32" s="48">
        <v>94</v>
      </c>
      <c r="N32" s="48">
        <v>98</v>
      </c>
      <c r="O32" s="48">
        <v>96</v>
      </c>
      <c r="P32" s="48">
        <v>98</v>
      </c>
      <c r="Q32" s="58">
        <f t="shared" si="1"/>
        <v>96.6</v>
      </c>
      <c r="AJ32" s="38"/>
    </row>
    <row r="33" spans="1:36" ht="12.75">
      <c r="A33" s="41" t="s">
        <v>125</v>
      </c>
      <c r="B33" s="41" t="s">
        <v>124</v>
      </c>
      <c r="C33" s="41">
        <v>93</v>
      </c>
      <c r="D33" s="41">
        <v>94</v>
      </c>
      <c r="E33" s="41">
        <v>94</v>
      </c>
      <c r="F33" s="41">
        <v>94</v>
      </c>
      <c r="G33" s="41">
        <v>88</v>
      </c>
      <c r="H33" s="59">
        <f t="shared" si="0"/>
        <v>92.6</v>
      </c>
      <c r="J33" s="43" t="s">
        <v>169</v>
      </c>
      <c r="K33" s="2" t="s">
        <v>93</v>
      </c>
      <c r="L33" s="47">
        <v>95</v>
      </c>
      <c r="M33" s="47">
        <v>98</v>
      </c>
      <c r="N33" s="47">
        <v>95</v>
      </c>
      <c r="O33" s="47">
        <v>97</v>
      </c>
      <c r="P33" s="47">
        <v>97</v>
      </c>
      <c r="Q33" s="38">
        <f t="shared" si="1"/>
        <v>96.4</v>
      </c>
      <c r="S33" s="55"/>
      <c r="T33" s="55"/>
      <c r="AA33" s="38"/>
      <c r="AJ33" s="38"/>
    </row>
    <row r="34" spans="1:36" ht="12.75">
      <c r="A34" s="41" t="s">
        <v>132</v>
      </c>
      <c r="B34" s="41" t="s">
        <v>124</v>
      </c>
      <c r="C34" s="41">
        <v>96</v>
      </c>
      <c r="D34" s="41">
        <v>93</v>
      </c>
      <c r="E34" s="41">
        <v>91</v>
      </c>
      <c r="F34" s="41">
        <v>91</v>
      </c>
      <c r="G34" s="41">
        <v>85</v>
      </c>
      <c r="H34" s="59">
        <f t="shared" si="0"/>
        <v>91.2</v>
      </c>
      <c r="J34" s="37" t="s">
        <v>189</v>
      </c>
      <c r="K34" s="37" t="s">
        <v>32</v>
      </c>
      <c r="L34" s="37">
        <v>96</v>
      </c>
      <c r="M34" s="37">
        <v>96</v>
      </c>
      <c r="N34" s="37">
        <v>96</v>
      </c>
      <c r="O34" s="37">
        <v>97</v>
      </c>
      <c r="P34" s="37">
        <v>97</v>
      </c>
      <c r="Q34" s="60">
        <f t="shared" si="1"/>
        <v>96.4</v>
      </c>
      <c r="S34" s="55"/>
      <c r="T34" s="55"/>
      <c r="AJ34" s="38"/>
    </row>
    <row r="35" spans="1:36" ht="12.75">
      <c r="A35" s="37" t="s">
        <v>190</v>
      </c>
      <c r="B35" s="37" t="s">
        <v>32</v>
      </c>
      <c r="C35" s="37">
        <v>94</v>
      </c>
      <c r="D35" s="37">
        <v>98</v>
      </c>
      <c r="E35" s="37">
        <v>93</v>
      </c>
      <c r="F35" s="37">
        <v>95</v>
      </c>
      <c r="G35" s="37">
        <v>93</v>
      </c>
      <c r="H35" s="60">
        <f t="shared" si="0"/>
        <v>94.6</v>
      </c>
      <c r="J35" s="44" t="s">
        <v>154</v>
      </c>
      <c r="K35" s="44" t="s">
        <v>148</v>
      </c>
      <c r="L35" s="44">
        <v>98</v>
      </c>
      <c r="M35" s="44">
        <v>95</v>
      </c>
      <c r="N35" s="44">
        <v>97</v>
      </c>
      <c r="O35" s="44">
        <v>95</v>
      </c>
      <c r="P35" s="44">
        <v>96</v>
      </c>
      <c r="Q35" s="61">
        <f t="shared" si="1"/>
        <v>96.2</v>
      </c>
      <c r="S35" s="55"/>
      <c r="T35" s="55"/>
      <c r="AA35" s="38"/>
      <c r="AJ35" s="38"/>
    </row>
    <row r="36" spans="1:36" ht="12.75">
      <c r="A36" s="37" t="s">
        <v>75</v>
      </c>
      <c r="B36" s="37" t="s">
        <v>32</v>
      </c>
      <c r="C36" s="37">
        <v>91</v>
      </c>
      <c r="D36" s="37">
        <v>98</v>
      </c>
      <c r="E36" s="37">
        <v>96</v>
      </c>
      <c r="F36" s="37">
        <v>96</v>
      </c>
      <c r="G36" s="37">
        <v>98</v>
      </c>
      <c r="H36" s="60">
        <f aca="true" t="shared" si="8" ref="H36:H67">AVERAGE(C36:G36)</f>
        <v>95.8</v>
      </c>
      <c r="J36" s="49" t="s">
        <v>168</v>
      </c>
      <c r="K36" s="49" t="s">
        <v>159</v>
      </c>
      <c r="L36" s="49">
        <v>96</v>
      </c>
      <c r="M36" s="49">
        <v>95</v>
      </c>
      <c r="N36" s="49">
        <v>98</v>
      </c>
      <c r="O36" s="49">
        <v>97</v>
      </c>
      <c r="P36" s="49">
        <v>95</v>
      </c>
      <c r="Q36" s="62">
        <f aca="true" t="shared" si="9" ref="Q36:Q67">AVERAGE(L36:P36)</f>
        <v>96.2</v>
      </c>
      <c r="S36" s="55"/>
      <c r="T36" s="55"/>
      <c r="AJ36" s="38"/>
    </row>
    <row r="37" spans="1:36" ht="12.75">
      <c r="A37" s="37" t="s">
        <v>95</v>
      </c>
      <c r="B37" s="37" t="s">
        <v>32</v>
      </c>
      <c r="C37" s="37">
        <v>100</v>
      </c>
      <c r="D37" s="37">
        <v>99</v>
      </c>
      <c r="E37" s="37">
        <v>99</v>
      </c>
      <c r="F37" s="37">
        <v>100</v>
      </c>
      <c r="G37" s="37">
        <v>99</v>
      </c>
      <c r="H37" s="60">
        <f t="shared" si="8"/>
        <v>99.4</v>
      </c>
      <c r="J37" s="37" t="s">
        <v>82</v>
      </c>
      <c r="K37" s="37" t="s">
        <v>32</v>
      </c>
      <c r="L37" s="37">
        <v>98</v>
      </c>
      <c r="M37" s="37">
        <v>98</v>
      </c>
      <c r="N37" s="37">
        <v>96</v>
      </c>
      <c r="O37" s="37">
        <v>93</v>
      </c>
      <c r="P37" s="37">
        <v>95</v>
      </c>
      <c r="Q37" s="60">
        <f t="shared" si="9"/>
        <v>96</v>
      </c>
      <c r="AA37" s="38"/>
      <c r="AJ37" s="38"/>
    </row>
    <row r="38" spans="1:36" ht="12.75">
      <c r="A38" s="37" t="s">
        <v>191</v>
      </c>
      <c r="B38" s="37" t="s">
        <v>32</v>
      </c>
      <c r="C38" s="37">
        <v>89</v>
      </c>
      <c r="D38" s="37">
        <v>90</v>
      </c>
      <c r="E38" s="37">
        <v>94</v>
      </c>
      <c r="F38" s="37">
        <v>88</v>
      </c>
      <c r="G38" s="37">
        <v>89</v>
      </c>
      <c r="H38" s="60">
        <f t="shared" si="8"/>
        <v>90</v>
      </c>
      <c r="J38" s="37" t="s">
        <v>77</v>
      </c>
      <c r="K38" s="37" t="s">
        <v>32</v>
      </c>
      <c r="L38" s="37">
        <v>97</v>
      </c>
      <c r="M38" s="37">
        <v>92</v>
      </c>
      <c r="N38" s="37">
        <v>97</v>
      </c>
      <c r="O38" s="37">
        <v>98</v>
      </c>
      <c r="P38" s="37">
        <v>96</v>
      </c>
      <c r="Q38" s="60">
        <f t="shared" si="9"/>
        <v>96</v>
      </c>
      <c r="S38" s="63"/>
      <c r="T38" s="63"/>
      <c r="AA38" s="38"/>
      <c r="AJ38" s="38"/>
    </row>
    <row r="39" spans="1:36" ht="12.75">
      <c r="A39" s="37" t="s">
        <v>189</v>
      </c>
      <c r="B39" s="37" t="s">
        <v>32</v>
      </c>
      <c r="C39" s="37">
        <v>96</v>
      </c>
      <c r="D39" s="37">
        <v>96</v>
      </c>
      <c r="E39" s="37">
        <v>96</v>
      </c>
      <c r="F39" s="37">
        <v>97</v>
      </c>
      <c r="G39" s="37">
        <v>97</v>
      </c>
      <c r="H39" s="60">
        <f t="shared" si="8"/>
        <v>96.4</v>
      </c>
      <c r="J39" s="37" t="s">
        <v>75</v>
      </c>
      <c r="K39" s="37" t="s">
        <v>32</v>
      </c>
      <c r="L39" s="37">
        <v>91</v>
      </c>
      <c r="M39" s="37">
        <v>98</v>
      </c>
      <c r="N39" s="37">
        <v>96</v>
      </c>
      <c r="O39" s="37">
        <v>96</v>
      </c>
      <c r="P39" s="37">
        <v>98</v>
      </c>
      <c r="Q39" s="60">
        <f t="shared" si="9"/>
        <v>95.8</v>
      </c>
      <c r="S39" s="63"/>
      <c r="T39" s="63"/>
      <c r="AJ39" s="38"/>
    </row>
    <row r="40" spans="1:27" ht="12.75">
      <c r="A40" s="37" t="s">
        <v>192</v>
      </c>
      <c r="B40" s="37" t="s">
        <v>32</v>
      </c>
      <c r="C40" s="37">
        <v>92</v>
      </c>
      <c r="D40" s="37">
        <v>94</v>
      </c>
      <c r="E40" s="37">
        <v>94</v>
      </c>
      <c r="F40" s="37">
        <v>93</v>
      </c>
      <c r="G40" s="37">
        <v>92</v>
      </c>
      <c r="H40" s="60">
        <f t="shared" si="8"/>
        <v>93</v>
      </c>
      <c r="J40" s="48" t="s">
        <v>193</v>
      </c>
      <c r="K40" s="48" t="s">
        <v>13</v>
      </c>
      <c r="L40" s="48">
        <v>98</v>
      </c>
      <c r="M40" s="48">
        <v>98</v>
      </c>
      <c r="N40" s="48">
        <v>93</v>
      </c>
      <c r="O40" s="48">
        <v>97</v>
      </c>
      <c r="P40" s="48">
        <v>93</v>
      </c>
      <c r="Q40" s="58">
        <f t="shared" si="9"/>
        <v>95.8</v>
      </c>
      <c r="S40" s="63"/>
      <c r="T40" s="63"/>
      <c r="AA40" s="38"/>
    </row>
    <row r="41" spans="1:27" ht="12.75">
      <c r="A41" s="37" t="s">
        <v>194</v>
      </c>
      <c r="B41" s="37" t="s">
        <v>32</v>
      </c>
      <c r="C41" s="37">
        <v>95</v>
      </c>
      <c r="D41" s="37">
        <v>90</v>
      </c>
      <c r="E41" s="37">
        <v>93</v>
      </c>
      <c r="F41" s="37">
        <v>97</v>
      </c>
      <c r="G41" s="37">
        <v>94</v>
      </c>
      <c r="H41" s="60">
        <f t="shared" si="8"/>
        <v>93.8</v>
      </c>
      <c r="J41" s="43" t="s">
        <v>186</v>
      </c>
      <c r="K41" s="2" t="s">
        <v>93</v>
      </c>
      <c r="L41" s="47">
        <v>97</v>
      </c>
      <c r="M41" s="47">
        <v>95</v>
      </c>
      <c r="N41" s="47">
        <v>94</v>
      </c>
      <c r="O41" s="47">
        <v>95</v>
      </c>
      <c r="P41" s="47">
        <v>97</v>
      </c>
      <c r="Q41" s="38">
        <f t="shared" si="9"/>
        <v>95.6</v>
      </c>
      <c r="S41" s="63"/>
      <c r="T41" s="63"/>
      <c r="AA41" s="38"/>
    </row>
    <row r="42" spans="1:20" ht="12.75">
      <c r="A42" s="37" t="s">
        <v>82</v>
      </c>
      <c r="B42" s="37" t="s">
        <v>32</v>
      </c>
      <c r="C42" s="37">
        <v>98</v>
      </c>
      <c r="D42" s="37">
        <v>98</v>
      </c>
      <c r="E42" s="37">
        <v>96</v>
      </c>
      <c r="F42" s="37">
        <v>93</v>
      </c>
      <c r="G42" s="37">
        <v>95</v>
      </c>
      <c r="H42" s="60">
        <f t="shared" si="8"/>
        <v>96</v>
      </c>
      <c r="J42" s="56" t="s">
        <v>188</v>
      </c>
      <c r="K42" s="56" t="s">
        <v>98</v>
      </c>
      <c r="L42" s="56">
        <v>97</v>
      </c>
      <c r="M42" s="56">
        <v>96</v>
      </c>
      <c r="N42" s="56">
        <v>95</v>
      </c>
      <c r="O42" s="56">
        <v>95</v>
      </c>
      <c r="P42" s="56">
        <v>95</v>
      </c>
      <c r="Q42" s="57">
        <f t="shared" si="9"/>
        <v>95.6</v>
      </c>
      <c r="S42" s="63"/>
      <c r="T42" s="63"/>
    </row>
    <row r="43" spans="1:20" ht="12.75">
      <c r="A43" s="37" t="s">
        <v>184</v>
      </c>
      <c r="B43" s="37" t="s">
        <v>32</v>
      </c>
      <c r="C43" s="37">
        <v>91</v>
      </c>
      <c r="D43" s="37">
        <v>98</v>
      </c>
      <c r="E43" s="37">
        <v>98</v>
      </c>
      <c r="F43" s="37">
        <v>98</v>
      </c>
      <c r="G43" s="37">
        <v>99</v>
      </c>
      <c r="H43" s="60">
        <f t="shared" si="8"/>
        <v>96.8</v>
      </c>
      <c r="J43" s="44" t="s">
        <v>152</v>
      </c>
      <c r="K43" s="44" t="s">
        <v>148</v>
      </c>
      <c r="L43" s="44">
        <v>94</v>
      </c>
      <c r="M43" s="44">
        <v>94</v>
      </c>
      <c r="N43" s="44">
        <v>96</v>
      </c>
      <c r="O43" s="44">
        <v>96</v>
      </c>
      <c r="P43" s="44">
        <v>98</v>
      </c>
      <c r="Q43" s="61">
        <f t="shared" si="9"/>
        <v>95.6</v>
      </c>
      <c r="S43" s="63"/>
      <c r="T43" s="63"/>
    </row>
    <row r="44" spans="1:20" ht="12.75">
      <c r="A44" s="37" t="s">
        <v>135</v>
      </c>
      <c r="B44" s="37" t="s">
        <v>32</v>
      </c>
      <c r="C44" s="37">
        <v>99</v>
      </c>
      <c r="D44" s="37">
        <v>98</v>
      </c>
      <c r="E44" s="37">
        <v>98</v>
      </c>
      <c r="F44" s="37">
        <v>93</v>
      </c>
      <c r="G44" s="37">
        <v>98</v>
      </c>
      <c r="H44" s="60">
        <f t="shared" si="8"/>
        <v>97.2</v>
      </c>
      <c r="J44" s="64" t="s">
        <v>195</v>
      </c>
      <c r="K44" s="64" t="s">
        <v>170</v>
      </c>
      <c r="L44" s="64">
        <v>97</v>
      </c>
      <c r="M44" s="64">
        <v>96</v>
      </c>
      <c r="N44" s="64">
        <v>96</v>
      </c>
      <c r="O44" s="64">
        <v>92</v>
      </c>
      <c r="P44" s="64">
        <v>96</v>
      </c>
      <c r="Q44" s="65">
        <f t="shared" si="9"/>
        <v>95.4</v>
      </c>
      <c r="S44" s="63"/>
      <c r="T44" s="63"/>
    </row>
    <row r="45" spans="1:27" ht="12.75">
      <c r="A45" s="37" t="s">
        <v>47</v>
      </c>
      <c r="B45" s="37" t="s">
        <v>32</v>
      </c>
      <c r="C45" s="37">
        <v>99</v>
      </c>
      <c r="D45" s="37">
        <v>98</v>
      </c>
      <c r="E45" s="37">
        <v>98</v>
      </c>
      <c r="F45" s="37">
        <v>96</v>
      </c>
      <c r="G45" s="37">
        <v>100</v>
      </c>
      <c r="H45" s="60">
        <f t="shared" si="8"/>
        <v>98.2</v>
      </c>
      <c r="J45" s="48" t="s">
        <v>196</v>
      </c>
      <c r="K45" s="48" t="s">
        <v>13</v>
      </c>
      <c r="L45" s="48">
        <v>95</v>
      </c>
      <c r="M45" s="48">
        <v>96</v>
      </c>
      <c r="N45" s="48">
        <v>94</v>
      </c>
      <c r="O45" s="48">
        <v>96</v>
      </c>
      <c r="P45" s="48">
        <v>96</v>
      </c>
      <c r="Q45" s="58">
        <f t="shared" si="9"/>
        <v>95.4</v>
      </c>
      <c r="S45" s="63"/>
      <c r="T45" s="63"/>
      <c r="AA45" s="38"/>
    </row>
    <row r="46" spans="1:36" ht="12.75">
      <c r="A46" s="37" t="s">
        <v>155</v>
      </c>
      <c r="B46" s="37" t="s">
        <v>32</v>
      </c>
      <c r="C46" s="37">
        <v>99</v>
      </c>
      <c r="D46" s="37">
        <v>98</v>
      </c>
      <c r="E46" s="37">
        <v>98</v>
      </c>
      <c r="F46" s="37">
        <v>100</v>
      </c>
      <c r="G46" s="37">
        <v>99</v>
      </c>
      <c r="H46" s="60">
        <f t="shared" si="8"/>
        <v>98.8</v>
      </c>
      <c r="J46" s="48" t="s">
        <v>197</v>
      </c>
      <c r="K46" s="48" t="s">
        <v>13</v>
      </c>
      <c r="L46" s="48">
        <v>96</v>
      </c>
      <c r="M46" s="48">
        <v>98</v>
      </c>
      <c r="N46" s="48">
        <v>97</v>
      </c>
      <c r="O46" s="48">
        <v>94</v>
      </c>
      <c r="P46" s="48">
        <v>92</v>
      </c>
      <c r="Q46" s="58">
        <f t="shared" si="9"/>
        <v>95.4</v>
      </c>
      <c r="S46" s="55"/>
      <c r="T46" s="55"/>
      <c r="AA46" s="38"/>
      <c r="AJ46" s="22"/>
    </row>
    <row r="47" spans="1:36" ht="12.75">
      <c r="A47" s="37" t="s">
        <v>180</v>
      </c>
      <c r="B47" s="37" t="s">
        <v>32</v>
      </c>
      <c r="C47" s="37">
        <v>97</v>
      </c>
      <c r="D47" s="37">
        <v>98</v>
      </c>
      <c r="E47" s="37">
        <v>97</v>
      </c>
      <c r="F47" s="37">
        <v>98</v>
      </c>
      <c r="G47" s="37">
        <v>97</v>
      </c>
      <c r="H47" s="60">
        <f t="shared" si="8"/>
        <v>97.4</v>
      </c>
      <c r="J47" s="43" t="s">
        <v>182</v>
      </c>
      <c r="K47" s="2" t="s">
        <v>93</v>
      </c>
      <c r="L47" s="47">
        <v>96</v>
      </c>
      <c r="M47" s="47">
        <v>99</v>
      </c>
      <c r="N47" s="47">
        <v>96</v>
      </c>
      <c r="O47" s="47">
        <v>95</v>
      </c>
      <c r="P47" s="47">
        <v>90</v>
      </c>
      <c r="Q47" s="38">
        <f t="shared" si="9"/>
        <v>95.2</v>
      </c>
      <c r="S47" s="55"/>
      <c r="T47" s="55"/>
      <c r="AA47" s="38"/>
      <c r="AJ47" s="22"/>
    </row>
    <row r="48" spans="1:27" ht="12.75">
      <c r="A48" s="37" t="s">
        <v>77</v>
      </c>
      <c r="B48" s="37" t="s">
        <v>32</v>
      </c>
      <c r="C48" s="37">
        <v>97</v>
      </c>
      <c r="D48" s="37">
        <v>92</v>
      </c>
      <c r="E48" s="37">
        <v>97</v>
      </c>
      <c r="F48" s="37">
        <v>98</v>
      </c>
      <c r="G48" s="37">
        <v>96</v>
      </c>
      <c r="H48" s="60">
        <f t="shared" si="8"/>
        <v>96</v>
      </c>
      <c r="J48" s="37" t="s">
        <v>190</v>
      </c>
      <c r="K48" s="37" t="s">
        <v>32</v>
      </c>
      <c r="L48" s="37">
        <v>94</v>
      </c>
      <c r="M48" s="37">
        <v>98</v>
      </c>
      <c r="N48" s="37">
        <v>93</v>
      </c>
      <c r="O48" s="37">
        <v>95</v>
      </c>
      <c r="P48" s="37">
        <v>93</v>
      </c>
      <c r="Q48" s="60">
        <f t="shared" si="9"/>
        <v>94.6</v>
      </c>
      <c r="S48" s="55"/>
      <c r="T48" s="55"/>
      <c r="AA48" s="38"/>
    </row>
    <row r="49" spans="1:27" ht="12.75">
      <c r="A49" s="37" t="s">
        <v>198</v>
      </c>
      <c r="B49" s="37" t="s">
        <v>32</v>
      </c>
      <c r="C49" s="37">
        <v>93</v>
      </c>
      <c r="D49" s="37">
        <v>87</v>
      </c>
      <c r="E49" s="37">
        <v>92</v>
      </c>
      <c r="F49" s="37">
        <v>95</v>
      </c>
      <c r="G49" s="37">
        <v>96</v>
      </c>
      <c r="H49" s="60">
        <f t="shared" si="8"/>
        <v>92.6</v>
      </c>
      <c r="J49" s="48" t="s">
        <v>199</v>
      </c>
      <c r="K49" s="48" t="s">
        <v>13</v>
      </c>
      <c r="L49" s="48">
        <v>95</v>
      </c>
      <c r="M49" s="48">
        <v>95</v>
      </c>
      <c r="N49" s="48">
        <v>92</v>
      </c>
      <c r="O49" s="48">
        <v>93</v>
      </c>
      <c r="P49" s="48">
        <v>97</v>
      </c>
      <c r="Q49" s="58">
        <f t="shared" si="9"/>
        <v>94.4</v>
      </c>
      <c r="S49" s="55"/>
      <c r="T49" s="55"/>
      <c r="AA49" s="38"/>
    </row>
    <row r="50" spans="1:27" ht="12.75">
      <c r="A50" s="48" t="s">
        <v>110</v>
      </c>
      <c r="B50" s="48" t="s">
        <v>13</v>
      </c>
      <c r="C50" s="48">
        <v>96</v>
      </c>
      <c r="D50" s="48">
        <v>98</v>
      </c>
      <c r="E50" s="48">
        <v>99</v>
      </c>
      <c r="F50" s="48">
        <v>99</v>
      </c>
      <c r="G50" s="48">
        <v>99</v>
      </c>
      <c r="H50" s="58">
        <f t="shared" si="8"/>
        <v>98.2</v>
      </c>
      <c r="J50" s="44" t="s">
        <v>147</v>
      </c>
      <c r="K50" s="44" t="s">
        <v>148</v>
      </c>
      <c r="L50" s="44">
        <v>91</v>
      </c>
      <c r="M50" s="44">
        <v>91</v>
      </c>
      <c r="N50" s="44">
        <v>96</v>
      </c>
      <c r="O50" s="44">
        <v>95</v>
      </c>
      <c r="P50" s="44">
        <v>97</v>
      </c>
      <c r="Q50" s="61">
        <f t="shared" si="9"/>
        <v>94</v>
      </c>
      <c r="S50" s="55"/>
      <c r="T50" s="55"/>
      <c r="AA50" s="38"/>
    </row>
    <row r="51" spans="1:36" ht="12.75">
      <c r="A51" s="48" t="s">
        <v>197</v>
      </c>
      <c r="B51" s="48" t="s">
        <v>13</v>
      </c>
      <c r="C51" s="48">
        <v>96</v>
      </c>
      <c r="D51" s="48">
        <v>98</v>
      </c>
      <c r="E51" s="48">
        <v>97</v>
      </c>
      <c r="F51" s="48">
        <v>94</v>
      </c>
      <c r="G51" s="48">
        <v>92</v>
      </c>
      <c r="H51" s="58">
        <f t="shared" si="8"/>
        <v>95.4</v>
      </c>
      <c r="J51" s="37" t="s">
        <v>194</v>
      </c>
      <c r="K51" s="37" t="s">
        <v>32</v>
      </c>
      <c r="L51" s="37">
        <v>95</v>
      </c>
      <c r="M51" s="37">
        <v>90</v>
      </c>
      <c r="N51" s="37">
        <v>93</v>
      </c>
      <c r="O51" s="37">
        <v>97</v>
      </c>
      <c r="P51" s="37">
        <v>94</v>
      </c>
      <c r="Q51" s="60">
        <f t="shared" si="9"/>
        <v>93.8</v>
      </c>
      <c r="S51" s="55"/>
      <c r="T51" s="55"/>
      <c r="AA51" s="38"/>
      <c r="AJ51" s="22"/>
    </row>
    <row r="52" spans="1:36" ht="12.75">
      <c r="A52" s="48" t="s">
        <v>200</v>
      </c>
      <c r="B52" s="48" t="s">
        <v>13</v>
      </c>
      <c r="C52" s="48">
        <v>90</v>
      </c>
      <c r="D52" s="48">
        <v>95</v>
      </c>
      <c r="E52" s="48">
        <v>97</v>
      </c>
      <c r="F52" s="48">
        <v>93</v>
      </c>
      <c r="G52" s="48">
        <v>90</v>
      </c>
      <c r="H52" s="58">
        <f t="shared" si="8"/>
        <v>93</v>
      </c>
      <c r="J52" s="16" t="s">
        <v>100</v>
      </c>
      <c r="K52" s="16" t="s">
        <v>14</v>
      </c>
      <c r="L52" s="16">
        <v>89</v>
      </c>
      <c r="M52" s="16">
        <v>96</v>
      </c>
      <c r="N52" s="16">
        <v>95</v>
      </c>
      <c r="O52" s="16">
        <v>94</v>
      </c>
      <c r="P52" s="16">
        <v>95</v>
      </c>
      <c r="Q52" s="32">
        <f t="shared" si="9"/>
        <v>93.8</v>
      </c>
      <c r="S52" s="55"/>
      <c r="T52" s="55"/>
      <c r="AA52" s="38"/>
      <c r="AJ52" s="22"/>
    </row>
    <row r="53" spans="1:27" ht="12.75">
      <c r="A53" s="48" t="s">
        <v>196</v>
      </c>
      <c r="B53" s="48" t="s">
        <v>13</v>
      </c>
      <c r="C53" s="48">
        <v>95</v>
      </c>
      <c r="D53" s="48">
        <v>96</v>
      </c>
      <c r="E53" s="48">
        <v>94</v>
      </c>
      <c r="F53" s="48">
        <v>96</v>
      </c>
      <c r="G53" s="48">
        <v>96</v>
      </c>
      <c r="H53" s="58">
        <f t="shared" si="8"/>
        <v>95.4</v>
      </c>
      <c r="J53" s="64" t="s">
        <v>201</v>
      </c>
      <c r="K53" s="64" t="s">
        <v>170</v>
      </c>
      <c r="L53" s="64">
        <v>94</v>
      </c>
      <c r="M53" s="64">
        <v>90</v>
      </c>
      <c r="N53" s="64">
        <v>93</v>
      </c>
      <c r="O53" s="64">
        <v>96</v>
      </c>
      <c r="P53" s="64">
        <v>95</v>
      </c>
      <c r="Q53" s="65">
        <f t="shared" si="9"/>
        <v>93.6</v>
      </c>
      <c r="S53" s="55"/>
      <c r="T53" s="55"/>
      <c r="AA53" s="38"/>
    </row>
    <row r="54" spans="1:27" ht="12.75">
      <c r="A54" s="48" t="s">
        <v>193</v>
      </c>
      <c r="B54" s="48" t="s">
        <v>13</v>
      </c>
      <c r="C54" s="48">
        <v>98</v>
      </c>
      <c r="D54" s="48">
        <v>98</v>
      </c>
      <c r="E54" s="48">
        <v>93</v>
      </c>
      <c r="F54" s="48">
        <v>97</v>
      </c>
      <c r="G54" s="48">
        <v>93</v>
      </c>
      <c r="H54" s="58">
        <f t="shared" si="8"/>
        <v>95.8</v>
      </c>
      <c r="J54" s="37" t="s">
        <v>192</v>
      </c>
      <c r="K54" s="37" t="s">
        <v>32</v>
      </c>
      <c r="L54" s="37">
        <v>92</v>
      </c>
      <c r="M54" s="37">
        <v>94</v>
      </c>
      <c r="N54" s="37">
        <v>94</v>
      </c>
      <c r="O54" s="37">
        <v>93</v>
      </c>
      <c r="P54" s="37">
        <v>92</v>
      </c>
      <c r="Q54" s="60">
        <f t="shared" si="9"/>
        <v>93</v>
      </c>
      <c r="S54" s="55"/>
      <c r="T54" s="55"/>
      <c r="AA54" s="38"/>
    </row>
    <row r="55" spans="1:36" ht="12.75">
      <c r="A55" s="48" t="s">
        <v>202</v>
      </c>
      <c r="B55" s="48" t="s">
        <v>13</v>
      </c>
      <c r="C55" s="48">
        <v>93</v>
      </c>
      <c r="D55" s="48">
        <v>93</v>
      </c>
      <c r="E55" s="48">
        <v>87</v>
      </c>
      <c r="F55" s="48">
        <v>95</v>
      </c>
      <c r="G55" s="48">
        <v>86</v>
      </c>
      <c r="H55" s="58">
        <f t="shared" si="8"/>
        <v>90.8</v>
      </c>
      <c r="J55" s="35" t="s">
        <v>203</v>
      </c>
      <c r="K55" s="35" t="s">
        <v>142</v>
      </c>
      <c r="L55" s="35">
        <v>93</v>
      </c>
      <c r="M55" s="35">
        <v>95</v>
      </c>
      <c r="N55" s="35">
        <v>88</v>
      </c>
      <c r="O55" s="35">
        <v>94</v>
      </c>
      <c r="P55" s="35">
        <v>95</v>
      </c>
      <c r="Q55" s="33">
        <f t="shared" si="9"/>
        <v>93</v>
      </c>
      <c r="S55" s="63"/>
      <c r="T55" s="63"/>
      <c r="AA55" s="38"/>
      <c r="AJ55" s="66"/>
    </row>
    <row r="56" spans="1:36" ht="12.75">
      <c r="A56" s="48" t="s">
        <v>112</v>
      </c>
      <c r="B56" s="48" t="s">
        <v>13</v>
      </c>
      <c r="C56" s="48">
        <v>98</v>
      </c>
      <c r="D56" s="48">
        <v>98</v>
      </c>
      <c r="E56" s="48">
        <v>99</v>
      </c>
      <c r="F56" s="48">
        <v>98</v>
      </c>
      <c r="G56" s="48">
        <v>98</v>
      </c>
      <c r="H56" s="58">
        <f t="shared" si="8"/>
        <v>98.2</v>
      </c>
      <c r="J56" s="48" t="s">
        <v>200</v>
      </c>
      <c r="K56" s="48" t="s">
        <v>13</v>
      </c>
      <c r="L56" s="48">
        <v>90</v>
      </c>
      <c r="M56" s="48">
        <v>95</v>
      </c>
      <c r="N56" s="48">
        <v>97</v>
      </c>
      <c r="O56" s="48">
        <v>93</v>
      </c>
      <c r="P56" s="48">
        <v>90</v>
      </c>
      <c r="Q56" s="58">
        <f t="shared" si="9"/>
        <v>93</v>
      </c>
      <c r="AJ56" s="66"/>
    </row>
    <row r="57" spans="1:36" ht="12.75">
      <c r="A57" s="48" t="s">
        <v>176</v>
      </c>
      <c r="B57" s="48" t="s">
        <v>13</v>
      </c>
      <c r="C57" s="48">
        <v>97</v>
      </c>
      <c r="D57" s="48">
        <v>96</v>
      </c>
      <c r="E57" s="48">
        <v>99</v>
      </c>
      <c r="F57" s="48">
        <v>99</v>
      </c>
      <c r="G57" s="48">
        <v>99</v>
      </c>
      <c r="H57" s="58">
        <f t="shared" si="8"/>
        <v>98</v>
      </c>
      <c r="J57" s="64" t="s">
        <v>204</v>
      </c>
      <c r="K57" s="64" t="s">
        <v>170</v>
      </c>
      <c r="L57" s="64">
        <v>89</v>
      </c>
      <c r="M57" s="64">
        <v>97</v>
      </c>
      <c r="N57" s="64">
        <v>93</v>
      </c>
      <c r="O57" s="64">
        <v>92</v>
      </c>
      <c r="P57" s="64">
        <v>93</v>
      </c>
      <c r="Q57" s="65">
        <f t="shared" si="9"/>
        <v>92.8</v>
      </c>
      <c r="AJ57" s="66"/>
    </row>
    <row r="58" spans="1:36" ht="12.75">
      <c r="A58" s="48" t="s">
        <v>131</v>
      </c>
      <c r="B58" s="48" t="s">
        <v>13</v>
      </c>
      <c r="C58" s="48">
        <v>99</v>
      </c>
      <c r="D58" s="48">
        <v>97</v>
      </c>
      <c r="E58" s="48">
        <v>97</v>
      </c>
      <c r="F58" s="48">
        <v>99</v>
      </c>
      <c r="G58" s="48">
        <v>100</v>
      </c>
      <c r="H58" s="58">
        <f t="shared" si="8"/>
        <v>98.4</v>
      </c>
      <c r="J58" s="37" t="s">
        <v>198</v>
      </c>
      <c r="K58" s="37" t="s">
        <v>32</v>
      </c>
      <c r="L58" s="37">
        <v>93</v>
      </c>
      <c r="M58" s="37">
        <v>87</v>
      </c>
      <c r="N58" s="37">
        <v>92</v>
      </c>
      <c r="O58" s="37">
        <v>95</v>
      </c>
      <c r="P58" s="37">
        <v>96</v>
      </c>
      <c r="Q58" s="60">
        <f t="shared" si="9"/>
        <v>92.6</v>
      </c>
      <c r="AJ58" s="66"/>
    </row>
    <row r="59" spans="1:36" ht="12.75">
      <c r="A59" s="48" t="s">
        <v>199</v>
      </c>
      <c r="B59" s="48" t="s">
        <v>13</v>
      </c>
      <c r="C59" s="48">
        <v>95</v>
      </c>
      <c r="D59" s="48">
        <v>95</v>
      </c>
      <c r="E59" s="48">
        <v>92</v>
      </c>
      <c r="F59" s="48">
        <v>93</v>
      </c>
      <c r="G59" s="48">
        <v>97</v>
      </c>
      <c r="H59" s="58">
        <f t="shared" si="8"/>
        <v>94.4</v>
      </c>
      <c r="J59" s="41" t="s">
        <v>125</v>
      </c>
      <c r="K59" s="41" t="s">
        <v>124</v>
      </c>
      <c r="L59" s="41">
        <v>93</v>
      </c>
      <c r="M59" s="41">
        <v>94</v>
      </c>
      <c r="N59" s="41">
        <v>94</v>
      </c>
      <c r="O59" s="41">
        <v>94</v>
      </c>
      <c r="P59" s="41">
        <v>88</v>
      </c>
      <c r="Q59" s="59">
        <f t="shared" si="9"/>
        <v>92.6</v>
      </c>
      <c r="AJ59" s="66"/>
    </row>
    <row r="60" spans="1:36" ht="12.75">
      <c r="A60" s="48" t="s">
        <v>114</v>
      </c>
      <c r="B60" s="48" t="s">
        <v>13</v>
      </c>
      <c r="C60" s="48">
        <v>97</v>
      </c>
      <c r="D60" s="48">
        <v>94</v>
      </c>
      <c r="E60" s="48">
        <v>98</v>
      </c>
      <c r="F60" s="48">
        <v>96</v>
      </c>
      <c r="G60" s="48">
        <v>98</v>
      </c>
      <c r="H60" s="58">
        <f t="shared" si="8"/>
        <v>96.6</v>
      </c>
      <c r="J60" s="7" t="s">
        <v>171</v>
      </c>
      <c r="K60" s="7" t="s">
        <v>18</v>
      </c>
      <c r="L60" s="7">
        <v>89</v>
      </c>
      <c r="M60" s="7">
        <v>94</v>
      </c>
      <c r="N60" s="7">
        <v>91</v>
      </c>
      <c r="O60" s="7">
        <v>96</v>
      </c>
      <c r="P60" s="7">
        <v>92</v>
      </c>
      <c r="Q60" s="67">
        <f t="shared" si="9"/>
        <v>92.4</v>
      </c>
      <c r="AJ60" s="66"/>
    </row>
    <row r="61" spans="1:36" ht="12.75">
      <c r="A61" s="35" t="s">
        <v>165</v>
      </c>
      <c r="B61" s="35" t="s">
        <v>142</v>
      </c>
      <c r="C61" s="35">
        <v>99</v>
      </c>
      <c r="D61" s="35">
        <v>98</v>
      </c>
      <c r="E61" s="35">
        <v>99</v>
      </c>
      <c r="F61" s="35">
        <v>99</v>
      </c>
      <c r="G61" s="35">
        <v>97</v>
      </c>
      <c r="H61" s="68">
        <f t="shared" si="8"/>
        <v>98.4</v>
      </c>
      <c r="J61" s="44" t="s">
        <v>150</v>
      </c>
      <c r="K61" s="44" t="s">
        <v>148</v>
      </c>
      <c r="L61" s="44">
        <v>94</v>
      </c>
      <c r="M61" s="44">
        <v>91</v>
      </c>
      <c r="N61" s="44">
        <v>91</v>
      </c>
      <c r="O61" s="44">
        <v>91</v>
      </c>
      <c r="P61" s="44"/>
      <c r="Q61" s="61">
        <f t="shared" si="9"/>
        <v>91.75</v>
      </c>
      <c r="S61" s="69"/>
      <c r="T61" s="69"/>
      <c r="AA61" s="38"/>
      <c r="AJ61" s="22"/>
    </row>
    <row r="62" spans="1:27" ht="12.75">
      <c r="A62" s="35" t="s">
        <v>178</v>
      </c>
      <c r="B62" s="35" t="s">
        <v>142</v>
      </c>
      <c r="C62" s="35">
        <v>98</v>
      </c>
      <c r="D62" s="35">
        <v>96</v>
      </c>
      <c r="E62" s="35">
        <v>99</v>
      </c>
      <c r="F62" s="35">
        <v>99</v>
      </c>
      <c r="G62" s="35">
        <v>97</v>
      </c>
      <c r="H62" s="68">
        <f t="shared" si="8"/>
        <v>97.8</v>
      </c>
      <c r="J62" s="64" t="s">
        <v>205</v>
      </c>
      <c r="K62" s="64" t="s">
        <v>170</v>
      </c>
      <c r="L62" s="64">
        <v>93</v>
      </c>
      <c r="M62" s="64">
        <v>88</v>
      </c>
      <c r="N62" s="64">
        <v>91</v>
      </c>
      <c r="O62" s="64">
        <v>95</v>
      </c>
      <c r="P62" s="64">
        <v>91</v>
      </c>
      <c r="Q62" s="65">
        <f t="shared" si="9"/>
        <v>91.6</v>
      </c>
      <c r="S62" s="69"/>
      <c r="T62" s="69"/>
      <c r="AA62" s="38"/>
    </row>
    <row r="63" spans="1:17" ht="12.75">
      <c r="A63" s="35" t="s">
        <v>149</v>
      </c>
      <c r="B63" s="35" t="s">
        <v>142</v>
      </c>
      <c r="C63" s="35">
        <v>99</v>
      </c>
      <c r="D63" s="35">
        <v>100</v>
      </c>
      <c r="E63" s="35">
        <v>99</v>
      </c>
      <c r="F63" s="35">
        <v>99</v>
      </c>
      <c r="G63" s="35">
        <v>99</v>
      </c>
      <c r="H63" s="23">
        <f t="shared" si="8"/>
        <v>99.2</v>
      </c>
      <c r="J63" s="41" t="s">
        <v>132</v>
      </c>
      <c r="K63" s="41" t="s">
        <v>124</v>
      </c>
      <c r="L63" s="41">
        <v>96</v>
      </c>
      <c r="M63" s="41">
        <v>93</v>
      </c>
      <c r="N63" s="41">
        <v>91</v>
      </c>
      <c r="O63" s="41">
        <v>91</v>
      </c>
      <c r="P63" s="41">
        <v>85</v>
      </c>
      <c r="Q63" s="59">
        <f t="shared" si="9"/>
        <v>91.2</v>
      </c>
    </row>
    <row r="64" spans="1:36" ht="12.75">
      <c r="A64" s="35" t="s">
        <v>143</v>
      </c>
      <c r="B64" s="35" t="s">
        <v>142</v>
      </c>
      <c r="C64" s="35">
        <v>100</v>
      </c>
      <c r="D64" s="35">
        <v>100</v>
      </c>
      <c r="E64" s="35">
        <v>99</v>
      </c>
      <c r="F64" s="35">
        <v>99</v>
      </c>
      <c r="G64" s="35">
        <v>100</v>
      </c>
      <c r="H64" s="33">
        <f t="shared" si="8"/>
        <v>99.6</v>
      </c>
      <c r="J64" s="49" t="s">
        <v>161</v>
      </c>
      <c r="K64" s="49" t="s">
        <v>159</v>
      </c>
      <c r="L64" s="49">
        <v>90</v>
      </c>
      <c r="M64" s="49">
        <v>94</v>
      </c>
      <c r="N64" s="49">
        <v>92</v>
      </c>
      <c r="O64" s="49">
        <v>91</v>
      </c>
      <c r="P64" s="49">
        <v>88</v>
      </c>
      <c r="Q64" s="62">
        <f t="shared" si="9"/>
        <v>91</v>
      </c>
      <c r="AJ64" s="38"/>
    </row>
    <row r="65" spans="1:36" ht="12.75">
      <c r="A65" s="35" t="s">
        <v>203</v>
      </c>
      <c r="B65" s="35" t="s">
        <v>142</v>
      </c>
      <c r="C65" s="35">
        <v>93</v>
      </c>
      <c r="D65" s="35">
        <v>95</v>
      </c>
      <c r="E65" s="35">
        <v>88</v>
      </c>
      <c r="F65" s="35">
        <v>94</v>
      </c>
      <c r="G65" s="35">
        <v>95</v>
      </c>
      <c r="H65" s="33">
        <f t="shared" si="8"/>
        <v>93</v>
      </c>
      <c r="J65" s="48" t="s">
        <v>202</v>
      </c>
      <c r="K65" s="48" t="s">
        <v>13</v>
      </c>
      <c r="L65" s="48">
        <v>93</v>
      </c>
      <c r="M65" s="48">
        <v>93</v>
      </c>
      <c r="N65" s="48">
        <v>87</v>
      </c>
      <c r="O65" s="48">
        <v>95</v>
      </c>
      <c r="P65" s="48">
        <v>86</v>
      </c>
      <c r="Q65" s="58">
        <f t="shared" si="9"/>
        <v>90.8</v>
      </c>
      <c r="AJ65" s="38"/>
    </row>
    <row r="66" spans="1:36" ht="12.75">
      <c r="A66" s="35" t="s">
        <v>187</v>
      </c>
      <c r="B66" s="35" t="s">
        <v>142</v>
      </c>
      <c r="C66" s="35">
        <v>99</v>
      </c>
      <c r="D66" s="35">
        <v>95</v>
      </c>
      <c r="E66" s="35">
        <v>96</v>
      </c>
      <c r="F66" s="35">
        <v>97</v>
      </c>
      <c r="G66" s="35">
        <v>96</v>
      </c>
      <c r="H66" s="33">
        <f t="shared" si="8"/>
        <v>96.6</v>
      </c>
      <c r="J66" s="37" t="s">
        <v>191</v>
      </c>
      <c r="K66" s="37" t="s">
        <v>32</v>
      </c>
      <c r="L66" s="37">
        <v>89</v>
      </c>
      <c r="M66" s="37">
        <v>90</v>
      </c>
      <c r="N66" s="37">
        <v>94</v>
      </c>
      <c r="O66" s="37">
        <v>88</v>
      </c>
      <c r="P66" s="37">
        <v>89</v>
      </c>
      <c r="Q66" s="60">
        <f t="shared" si="9"/>
        <v>90</v>
      </c>
      <c r="S66" s="63"/>
      <c r="T66" s="63"/>
      <c r="AA66" s="38"/>
      <c r="AJ66" s="38"/>
    </row>
    <row r="67" spans="1:36" ht="12.75">
      <c r="A67" s="35" t="s">
        <v>141</v>
      </c>
      <c r="B67" s="35" t="s">
        <v>142</v>
      </c>
      <c r="C67" s="35">
        <v>100</v>
      </c>
      <c r="D67" s="35">
        <v>100</v>
      </c>
      <c r="E67" s="35">
        <v>100</v>
      </c>
      <c r="F67" s="35">
        <v>100</v>
      </c>
      <c r="G67" s="35">
        <v>100</v>
      </c>
      <c r="H67" s="68">
        <f t="shared" si="8"/>
        <v>100</v>
      </c>
      <c r="J67" s="49" t="s">
        <v>164</v>
      </c>
      <c r="K67" s="49" t="s">
        <v>159</v>
      </c>
      <c r="L67" s="49">
        <v>74</v>
      </c>
      <c r="M67" s="49">
        <v>89</v>
      </c>
      <c r="N67" s="49">
        <v>96</v>
      </c>
      <c r="O67" s="49">
        <v>93</v>
      </c>
      <c r="P67" s="49">
        <v>97</v>
      </c>
      <c r="Q67" s="62">
        <f t="shared" si="9"/>
        <v>89.8</v>
      </c>
      <c r="S67" s="63"/>
      <c r="T67" s="63"/>
      <c r="AA67" s="38"/>
      <c r="AJ67" s="38"/>
    </row>
    <row r="68" spans="1:36" ht="12.75">
      <c r="A68" s="35" t="s">
        <v>185</v>
      </c>
      <c r="B68" s="35" t="s">
        <v>142</v>
      </c>
      <c r="C68" s="35">
        <v>97</v>
      </c>
      <c r="D68" s="35">
        <v>97</v>
      </c>
      <c r="E68" s="35">
        <v>97</v>
      </c>
      <c r="F68" s="35">
        <v>97</v>
      </c>
      <c r="G68" s="35">
        <v>96</v>
      </c>
      <c r="H68" s="68">
        <f aca="true" t="shared" si="10" ref="H68:H74">AVERAGE(C68:G68)</f>
        <v>96.8</v>
      </c>
      <c r="J68" s="16" t="s">
        <v>97</v>
      </c>
      <c r="K68" s="16" t="s">
        <v>14</v>
      </c>
      <c r="L68" s="16">
        <v>93</v>
      </c>
      <c r="M68" s="16">
        <v>91</v>
      </c>
      <c r="N68" s="16">
        <v>90</v>
      </c>
      <c r="O68" s="16">
        <v>85</v>
      </c>
      <c r="P68" s="16">
        <v>87</v>
      </c>
      <c r="Q68" s="17">
        <f aca="true" t="shared" si="11" ref="Q68:Q74">AVERAGE(L68:P68)</f>
        <v>89.2</v>
      </c>
      <c r="AJ68" s="38"/>
    </row>
    <row r="69" spans="1:36" ht="12.75">
      <c r="A69" s="35" t="s">
        <v>145</v>
      </c>
      <c r="B69" s="35" t="s">
        <v>142</v>
      </c>
      <c r="C69" s="35">
        <v>100</v>
      </c>
      <c r="D69" s="35">
        <v>100</v>
      </c>
      <c r="E69" s="35">
        <v>99</v>
      </c>
      <c r="F69" s="35">
        <v>100</v>
      </c>
      <c r="G69" s="35">
        <v>98</v>
      </c>
      <c r="H69" s="68">
        <f t="shared" si="10"/>
        <v>99.4</v>
      </c>
      <c r="J69" s="43" t="s">
        <v>173</v>
      </c>
      <c r="K69" s="2" t="s">
        <v>93</v>
      </c>
      <c r="L69" s="47">
        <v>71</v>
      </c>
      <c r="M69" s="47">
        <v>95</v>
      </c>
      <c r="N69" s="47">
        <v>95</v>
      </c>
      <c r="O69" s="47">
        <v>97</v>
      </c>
      <c r="P69" s="47">
        <v>87</v>
      </c>
      <c r="Q69" s="38">
        <f t="shared" si="11"/>
        <v>89</v>
      </c>
      <c r="AJ69" s="38"/>
    </row>
    <row r="70" spans="1:17" ht="12.75">
      <c r="A70" s="23" t="s">
        <v>160</v>
      </c>
      <c r="B70" s="23" t="s">
        <v>142</v>
      </c>
      <c r="C70" s="23">
        <v>99</v>
      </c>
      <c r="D70" s="23">
        <v>98</v>
      </c>
      <c r="E70" s="23">
        <v>99</v>
      </c>
      <c r="F70" s="23">
        <v>100</v>
      </c>
      <c r="G70" s="23">
        <v>98</v>
      </c>
      <c r="H70" s="33">
        <f t="shared" si="10"/>
        <v>98.8</v>
      </c>
      <c r="J70" s="49" t="s">
        <v>158</v>
      </c>
      <c r="K70" s="49" t="s">
        <v>159</v>
      </c>
      <c r="L70" s="49">
        <v>91</v>
      </c>
      <c r="M70" s="49">
        <v>85</v>
      </c>
      <c r="N70" s="49">
        <v>82</v>
      </c>
      <c r="O70" s="49">
        <v>93</v>
      </c>
      <c r="P70" s="49">
        <v>94</v>
      </c>
      <c r="Q70" s="62">
        <f t="shared" si="11"/>
        <v>89</v>
      </c>
    </row>
    <row r="71" spans="1:27" ht="12.75">
      <c r="A71" s="64" t="s">
        <v>195</v>
      </c>
      <c r="B71" s="64" t="s">
        <v>170</v>
      </c>
      <c r="C71" s="64">
        <v>97</v>
      </c>
      <c r="D71" s="64">
        <v>96</v>
      </c>
      <c r="E71" s="64">
        <v>96</v>
      </c>
      <c r="F71" s="64">
        <v>92</v>
      </c>
      <c r="G71" s="64">
        <v>96</v>
      </c>
      <c r="H71" s="65">
        <f t="shared" si="10"/>
        <v>95.4</v>
      </c>
      <c r="J71" s="16" t="s">
        <v>91</v>
      </c>
      <c r="K71" s="16" t="s">
        <v>14</v>
      </c>
      <c r="L71" s="16">
        <v>88</v>
      </c>
      <c r="M71" s="16">
        <v>88</v>
      </c>
      <c r="N71" s="16">
        <v>86</v>
      </c>
      <c r="O71" s="16">
        <v>92</v>
      </c>
      <c r="P71" s="16">
        <v>88</v>
      </c>
      <c r="Q71" s="32">
        <f t="shared" si="11"/>
        <v>88.4</v>
      </c>
      <c r="S71" s="63"/>
      <c r="T71" s="63"/>
      <c r="AA71" s="38"/>
    </row>
    <row r="72" spans="1:27" ht="12.75">
      <c r="A72" s="64" t="s">
        <v>204</v>
      </c>
      <c r="B72" s="64" t="s">
        <v>170</v>
      </c>
      <c r="C72" s="64">
        <v>89</v>
      </c>
      <c r="D72" s="64">
        <v>97</v>
      </c>
      <c r="E72" s="64">
        <v>93</v>
      </c>
      <c r="F72" s="64">
        <v>92</v>
      </c>
      <c r="G72" s="64">
        <v>93</v>
      </c>
      <c r="H72" s="65">
        <f t="shared" si="10"/>
        <v>92.8</v>
      </c>
      <c r="J72" s="7" t="s">
        <v>172</v>
      </c>
      <c r="K72" s="7" t="s">
        <v>18</v>
      </c>
      <c r="L72" s="7">
        <v>88</v>
      </c>
      <c r="M72" s="7">
        <v>86</v>
      </c>
      <c r="N72" s="7">
        <v>87</v>
      </c>
      <c r="O72" s="7">
        <v>87</v>
      </c>
      <c r="P72" s="7">
        <v>92</v>
      </c>
      <c r="Q72" s="67">
        <f t="shared" si="11"/>
        <v>88</v>
      </c>
      <c r="S72" s="63"/>
      <c r="T72" s="63"/>
      <c r="AA72" s="38"/>
    </row>
    <row r="73" spans="1:27" ht="12.75">
      <c r="A73" s="64" t="s">
        <v>201</v>
      </c>
      <c r="B73" s="64" t="s">
        <v>170</v>
      </c>
      <c r="C73" s="64">
        <v>94</v>
      </c>
      <c r="D73" s="64">
        <v>90</v>
      </c>
      <c r="E73" s="64">
        <v>93</v>
      </c>
      <c r="F73" s="64">
        <v>96</v>
      </c>
      <c r="G73" s="64">
        <v>95</v>
      </c>
      <c r="H73" s="65">
        <f t="shared" si="10"/>
        <v>93.6</v>
      </c>
      <c r="J73" s="16" t="s">
        <v>144</v>
      </c>
      <c r="K73" s="16" t="s">
        <v>14</v>
      </c>
      <c r="L73" s="16">
        <v>88</v>
      </c>
      <c r="M73" s="16"/>
      <c r="N73" s="16">
        <v>90</v>
      </c>
      <c r="O73" s="16">
        <v>86</v>
      </c>
      <c r="P73" s="16"/>
      <c r="Q73" s="32">
        <f t="shared" si="11"/>
        <v>88</v>
      </c>
      <c r="S73" s="63"/>
      <c r="T73" s="63"/>
      <c r="AA73" s="38"/>
    </row>
    <row r="74" spans="1:27" ht="12.75">
      <c r="A74" s="64" t="s">
        <v>205</v>
      </c>
      <c r="B74" s="64" t="s">
        <v>170</v>
      </c>
      <c r="C74" s="64">
        <v>93</v>
      </c>
      <c r="D74" s="64">
        <v>88</v>
      </c>
      <c r="E74" s="64">
        <v>91</v>
      </c>
      <c r="F74" s="64">
        <v>95</v>
      </c>
      <c r="G74" s="64">
        <v>91</v>
      </c>
      <c r="H74" s="65">
        <f t="shared" si="10"/>
        <v>91.6</v>
      </c>
      <c r="J74" s="43" t="s">
        <v>175</v>
      </c>
      <c r="K74" s="2" t="s">
        <v>93</v>
      </c>
      <c r="L74" s="47">
        <v>95</v>
      </c>
      <c r="M74" s="47"/>
      <c r="N74" s="47"/>
      <c r="O74" s="53"/>
      <c r="P74" s="54"/>
      <c r="Q74" s="38">
        <f t="shared" si="11"/>
        <v>95</v>
      </c>
      <c r="S74" s="63"/>
      <c r="T74" s="63"/>
      <c r="AA74" s="38"/>
    </row>
  </sheetData>
  <sheetProtection selectLockedCells="1" selectUnlockedCells="1"/>
  <hyperlinks>
    <hyperlink ref="AD5" r:id="rId1" display="j.mcgarr@vcj.sch.je"/>
    <hyperlink ref="AD6" r:id="rId2" display="neil.calder393@btinternet.com"/>
    <hyperlink ref="AD7" r:id="rId3" display="dpc@canford.com"/>
    <hyperlink ref="AD8" r:id="rId4" display="irr@oakham.rutland.sch.uk"/>
    <hyperlink ref="AD9" r:id="rId5" display="bromleya@svs.org.uk"/>
    <hyperlink ref="AD10" r:id="rId6" display="tim.blackwell@tonbridge-school.org"/>
    <hyperlink ref="AD11" r:id="rId7" display="jallum@wellingtoncollege.org.uk"/>
    <hyperlink ref="AD12" r:id="rId8" display="kcpilcher@perse.co.uk"/>
    <hyperlink ref="AD13" r:id="rId9" display="vjbt@charterhouse.org.uk"/>
    <hyperlink ref="AD14" r:id="rId10" display="peterj@elizabethcollege.gg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22">
      <selection activeCell="B23" sqref="B23"/>
    </sheetView>
  </sheetViews>
  <sheetFormatPr defaultColWidth="9.140625" defaultRowHeight="12.75"/>
  <cols>
    <col min="1" max="1" width="21.140625" style="2" customWidth="1"/>
    <col min="2" max="2" width="16.57421875" style="2" customWidth="1"/>
    <col min="3" max="7" width="3.8515625" style="2" customWidth="1"/>
    <col min="8" max="8" width="7.8515625" style="2" customWidth="1"/>
    <col min="9" max="10" width="8.7109375" style="2" customWidth="1"/>
    <col min="11" max="11" width="14.57421875" style="2" customWidth="1"/>
    <col min="12" max="12" width="16.57421875" style="2" customWidth="1"/>
    <col min="13" max="17" width="3.8515625" style="2" customWidth="1"/>
    <col min="18" max="18" width="4.8515625" style="2" customWidth="1"/>
    <col min="19" max="19" width="8.7109375" style="2" customWidth="1"/>
    <col min="20" max="20" width="10.421875" style="2" customWidth="1"/>
    <col min="21" max="21" width="31.57421875" style="2" customWidth="1"/>
    <col min="22" max="16384" width="8.7109375" style="2" customWidth="1"/>
  </cols>
  <sheetData>
    <row r="1" ht="12.75">
      <c r="A1" s="4" t="s">
        <v>206</v>
      </c>
    </row>
    <row r="2" spans="1:11" ht="12.75">
      <c r="A2" s="2" t="s">
        <v>3</v>
      </c>
      <c r="K2" s="2" t="s">
        <v>1</v>
      </c>
    </row>
    <row r="3" spans="1:18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I3" s="5"/>
      <c r="J3" s="5"/>
      <c r="K3" s="5" t="s">
        <v>4</v>
      </c>
      <c r="L3" s="5" t="s">
        <v>3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6" t="s">
        <v>1</v>
      </c>
    </row>
    <row r="4" spans="1:21" ht="12.75">
      <c r="A4" s="70" t="s">
        <v>207</v>
      </c>
      <c r="B4" s="71" t="s">
        <v>14</v>
      </c>
      <c r="C4" s="71">
        <v>90</v>
      </c>
      <c r="D4" s="71">
        <v>89</v>
      </c>
      <c r="E4" s="71">
        <v>82</v>
      </c>
      <c r="F4" s="71">
        <v>77</v>
      </c>
      <c r="G4" s="71">
        <v>84</v>
      </c>
      <c r="H4" s="72">
        <f aca="true" t="shared" si="0" ref="H4:H35">AVERAGE(C4:G4)</f>
        <v>84.4</v>
      </c>
      <c r="K4" s="20" t="s">
        <v>208</v>
      </c>
      <c r="L4" s="20" t="s">
        <v>209</v>
      </c>
      <c r="M4" s="20">
        <v>99</v>
      </c>
      <c r="N4" s="20">
        <v>100</v>
      </c>
      <c r="O4" s="20">
        <v>98</v>
      </c>
      <c r="P4" s="20">
        <v>99</v>
      </c>
      <c r="Q4" s="20">
        <v>100</v>
      </c>
      <c r="R4" s="21">
        <f aca="true" t="shared" si="1" ref="R4:R35">AVERAGE(M4:Q4)</f>
        <v>99.2</v>
      </c>
      <c r="U4" s="11"/>
    </row>
    <row r="5" spans="1:21" ht="12.75">
      <c r="A5" s="70" t="s">
        <v>210</v>
      </c>
      <c r="B5" s="71" t="s">
        <v>14</v>
      </c>
      <c r="C5" s="71">
        <v>89</v>
      </c>
      <c r="D5" s="71">
        <v>88</v>
      </c>
      <c r="E5" s="71">
        <v>88</v>
      </c>
      <c r="F5" s="71">
        <v>83</v>
      </c>
      <c r="G5" s="71">
        <v>90</v>
      </c>
      <c r="H5" s="72">
        <f t="shared" si="0"/>
        <v>87.6</v>
      </c>
      <c r="K5" s="73" t="s">
        <v>211</v>
      </c>
      <c r="L5" s="74" t="s">
        <v>142</v>
      </c>
      <c r="M5" s="74">
        <v>99</v>
      </c>
      <c r="N5" s="74">
        <v>99</v>
      </c>
      <c r="O5" s="74">
        <v>99</v>
      </c>
      <c r="P5" s="74">
        <v>99</v>
      </c>
      <c r="Q5" s="74">
        <v>98</v>
      </c>
      <c r="R5" s="75">
        <f t="shared" si="1"/>
        <v>98.8</v>
      </c>
      <c r="U5" s="11"/>
    </row>
    <row r="6" spans="1:21" ht="12.75">
      <c r="A6" s="70" t="s">
        <v>212</v>
      </c>
      <c r="B6" s="71" t="s">
        <v>14</v>
      </c>
      <c r="C6" s="71">
        <v>81</v>
      </c>
      <c r="D6" s="71"/>
      <c r="E6" s="71"/>
      <c r="F6" s="71"/>
      <c r="G6" s="71"/>
      <c r="H6" s="72">
        <f t="shared" si="0"/>
        <v>81</v>
      </c>
      <c r="K6" s="73" t="s">
        <v>213</v>
      </c>
      <c r="L6" s="74" t="s">
        <v>142</v>
      </c>
      <c r="M6" s="74">
        <v>100</v>
      </c>
      <c r="N6" s="74">
        <v>96</v>
      </c>
      <c r="O6" s="74">
        <v>98</v>
      </c>
      <c r="P6" s="74">
        <v>100</v>
      </c>
      <c r="Q6" s="74">
        <v>100</v>
      </c>
      <c r="R6" s="75">
        <f t="shared" si="1"/>
        <v>98.8</v>
      </c>
      <c r="U6" s="11"/>
    </row>
    <row r="7" spans="1:21" ht="12.75">
      <c r="A7" s="70" t="s">
        <v>214</v>
      </c>
      <c r="B7" s="71" t="s">
        <v>14</v>
      </c>
      <c r="C7" s="71">
        <v>54</v>
      </c>
      <c r="D7" s="71">
        <f>100-34</f>
        <v>66</v>
      </c>
      <c r="E7" s="71">
        <v>86</v>
      </c>
      <c r="F7" s="71">
        <v>88</v>
      </c>
      <c r="G7" s="71">
        <v>84</v>
      </c>
      <c r="H7" s="72">
        <f t="shared" si="0"/>
        <v>75.6</v>
      </c>
      <c r="K7" s="76" t="s">
        <v>215</v>
      </c>
      <c r="L7" s="14" t="s">
        <v>32</v>
      </c>
      <c r="M7" s="14">
        <v>96</v>
      </c>
      <c r="N7" s="14">
        <v>97</v>
      </c>
      <c r="O7" s="14">
        <v>100</v>
      </c>
      <c r="P7" s="14">
        <v>100</v>
      </c>
      <c r="Q7" s="14">
        <v>100</v>
      </c>
      <c r="R7" s="15">
        <f t="shared" si="1"/>
        <v>98.6</v>
      </c>
      <c r="U7" s="11"/>
    </row>
    <row r="8" spans="1:21" ht="12.75">
      <c r="A8" s="70" t="s">
        <v>216</v>
      </c>
      <c r="B8" s="71" t="s">
        <v>14</v>
      </c>
      <c r="C8" s="71">
        <v>80</v>
      </c>
      <c r="D8" s="71"/>
      <c r="E8" s="71"/>
      <c r="F8" s="71"/>
      <c r="G8" s="71"/>
      <c r="H8" s="72">
        <f t="shared" si="0"/>
        <v>80</v>
      </c>
      <c r="K8" s="20" t="s">
        <v>217</v>
      </c>
      <c r="L8" s="20" t="s">
        <v>209</v>
      </c>
      <c r="M8" s="20">
        <v>97</v>
      </c>
      <c r="N8" s="20">
        <v>100</v>
      </c>
      <c r="O8" s="20">
        <v>97</v>
      </c>
      <c r="P8" s="20">
        <v>99</v>
      </c>
      <c r="Q8" s="20">
        <v>99</v>
      </c>
      <c r="R8" s="21">
        <f t="shared" si="1"/>
        <v>98.4</v>
      </c>
      <c r="U8" s="11"/>
    </row>
    <row r="9" spans="1:21" ht="12.75">
      <c r="A9" s="70" t="s">
        <v>218</v>
      </c>
      <c r="B9" s="71" t="s">
        <v>14</v>
      </c>
      <c r="C9" s="71">
        <v>90</v>
      </c>
      <c r="D9" s="71">
        <v>78</v>
      </c>
      <c r="E9" s="71">
        <v>87</v>
      </c>
      <c r="F9" s="71"/>
      <c r="G9" s="71"/>
      <c r="H9" s="72">
        <f t="shared" si="0"/>
        <v>85</v>
      </c>
      <c r="K9" s="73" t="s">
        <v>219</v>
      </c>
      <c r="L9" s="74" t="s">
        <v>142</v>
      </c>
      <c r="M9" s="74">
        <v>99</v>
      </c>
      <c r="N9" s="74">
        <v>99</v>
      </c>
      <c r="O9" s="74">
        <v>99</v>
      </c>
      <c r="P9" s="74">
        <v>98</v>
      </c>
      <c r="Q9" s="74">
        <v>97</v>
      </c>
      <c r="R9" s="75">
        <f t="shared" si="1"/>
        <v>98.4</v>
      </c>
      <c r="U9" s="11"/>
    </row>
    <row r="10" spans="1:21" ht="12.75">
      <c r="A10" s="77" t="s">
        <v>220</v>
      </c>
      <c r="B10" s="44" t="s">
        <v>46</v>
      </c>
      <c r="C10" s="44">
        <v>93</v>
      </c>
      <c r="D10" s="44">
        <v>93</v>
      </c>
      <c r="E10" s="44">
        <v>95</v>
      </c>
      <c r="F10" s="44">
        <v>93</v>
      </c>
      <c r="G10" s="44">
        <v>91</v>
      </c>
      <c r="H10" s="45">
        <f t="shared" si="0"/>
        <v>93</v>
      </c>
      <c r="K10" s="20" t="s">
        <v>221</v>
      </c>
      <c r="L10" s="20" t="s">
        <v>209</v>
      </c>
      <c r="M10" s="20">
        <v>96</v>
      </c>
      <c r="N10" s="20">
        <v>100</v>
      </c>
      <c r="O10" s="20">
        <v>99</v>
      </c>
      <c r="P10" s="20"/>
      <c r="Q10" s="20"/>
      <c r="R10" s="21">
        <f t="shared" si="1"/>
        <v>98.33333333333333</v>
      </c>
      <c r="U10" s="11"/>
    </row>
    <row r="11" spans="1:21" ht="12.75">
      <c r="A11" s="77" t="s">
        <v>222</v>
      </c>
      <c r="B11" s="44" t="s">
        <v>46</v>
      </c>
      <c r="C11" s="44">
        <v>97</v>
      </c>
      <c r="D11" s="44">
        <v>95</v>
      </c>
      <c r="E11" s="44">
        <v>90</v>
      </c>
      <c r="F11" s="44">
        <v>90</v>
      </c>
      <c r="G11" s="44">
        <v>86</v>
      </c>
      <c r="H11" s="45">
        <f t="shared" si="0"/>
        <v>91.6</v>
      </c>
      <c r="K11" s="20" t="s">
        <v>223</v>
      </c>
      <c r="L11" s="20" t="s">
        <v>209</v>
      </c>
      <c r="M11" s="20">
        <v>97</v>
      </c>
      <c r="N11" s="20">
        <v>96</v>
      </c>
      <c r="O11" s="20">
        <v>100</v>
      </c>
      <c r="P11" s="20">
        <v>98</v>
      </c>
      <c r="Q11" s="20">
        <v>99</v>
      </c>
      <c r="R11" s="21">
        <f t="shared" si="1"/>
        <v>98</v>
      </c>
      <c r="U11" s="11"/>
    </row>
    <row r="12" spans="1:21" ht="12.75">
      <c r="A12" s="78" t="s">
        <v>224</v>
      </c>
      <c r="B12" s="23" t="s">
        <v>93</v>
      </c>
      <c r="C12" s="23">
        <v>96</v>
      </c>
      <c r="D12" s="23">
        <v>90</v>
      </c>
      <c r="E12" s="23">
        <v>94</v>
      </c>
      <c r="F12" s="23"/>
      <c r="G12" s="23"/>
      <c r="H12" s="26">
        <f t="shared" si="0"/>
        <v>93.33333333333333</v>
      </c>
      <c r="K12" s="73" t="s">
        <v>225</v>
      </c>
      <c r="L12" s="74" t="s">
        <v>142</v>
      </c>
      <c r="M12" s="74">
        <v>96</v>
      </c>
      <c r="N12" s="74">
        <v>98</v>
      </c>
      <c r="O12" s="74">
        <v>99</v>
      </c>
      <c r="P12" s="74">
        <v>97</v>
      </c>
      <c r="Q12" s="74">
        <v>99</v>
      </c>
      <c r="R12" s="75">
        <f t="shared" si="1"/>
        <v>97.8</v>
      </c>
      <c r="U12" s="11"/>
    </row>
    <row r="13" spans="1:18" ht="12.75">
      <c r="A13" s="78" t="s">
        <v>226</v>
      </c>
      <c r="B13" s="23" t="s">
        <v>93</v>
      </c>
      <c r="C13" s="23">
        <v>93</v>
      </c>
      <c r="D13" s="23">
        <v>87</v>
      </c>
      <c r="E13" s="23">
        <v>93</v>
      </c>
      <c r="F13" s="23">
        <v>90</v>
      </c>
      <c r="G13" s="23">
        <v>96</v>
      </c>
      <c r="H13" s="26">
        <f t="shared" si="0"/>
        <v>91.8</v>
      </c>
      <c r="K13" s="79" t="s">
        <v>227</v>
      </c>
      <c r="L13" s="80" t="s">
        <v>124</v>
      </c>
      <c r="M13" s="80">
        <v>98</v>
      </c>
      <c r="N13" s="80">
        <v>93</v>
      </c>
      <c r="O13" s="80">
        <v>97</v>
      </c>
      <c r="P13" s="80">
        <v>97</v>
      </c>
      <c r="Q13" s="80">
        <v>98</v>
      </c>
      <c r="R13" s="81">
        <f t="shared" si="1"/>
        <v>96.6</v>
      </c>
    </row>
    <row r="14" spans="1:18" ht="12.75">
      <c r="A14" s="78" t="s">
        <v>228</v>
      </c>
      <c r="B14" s="23" t="s">
        <v>93</v>
      </c>
      <c r="C14" s="23">
        <v>96</v>
      </c>
      <c r="D14" s="23">
        <v>92</v>
      </c>
      <c r="E14" s="23">
        <v>89</v>
      </c>
      <c r="F14" s="23">
        <v>97</v>
      </c>
      <c r="G14" s="23">
        <v>92</v>
      </c>
      <c r="H14" s="26">
        <f t="shared" si="0"/>
        <v>93.2</v>
      </c>
      <c r="K14" s="76" t="s">
        <v>229</v>
      </c>
      <c r="L14" s="14" t="s">
        <v>32</v>
      </c>
      <c r="M14" s="14">
        <v>97</v>
      </c>
      <c r="N14" s="14">
        <v>95</v>
      </c>
      <c r="O14" s="14">
        <v>98</v>
      </c>
      <c r="P14" s="14">
        <v>95</v>
      </c>
      <c r="Q14" s="14">
        <v>98</v>
      </c>
      <c r="R14" s="15">
        <f t="shared" si="1"/>
        <v>96.6</v>
      </c>
    </row>
    <row r="15" spans="1:18" ht="12.75">
      <c r="A15" s="78" t="s">
        <v>230</v>
      </c>
      <c r="B15" s="23" t="s">
        <v>93</v>
      </c>
      <c r="C15" s="23">
        <v>93</v>
      </c>
      <c r="D15" s="23">
        <v>92</v>
      </c>
      <c r="E15" s="23">
        <v>96</v>
      </c>
      <c r="F15" s="23">
        <v>94</v>
      </c>
      <c r="G15" s="23">
        <v>95</v>
      </c>
      <c r="H15" s="26">
        <f t="shared" si="0"/>
        <v>94</v>
      </c>
      <c r="K15" s="82" t="s">
        <v>231</v>
      </c>
      <c r="L15" s="2" t="s">
        <v>98</v>
      </c>
      <c r="M15" s="2">
        <v>96</v>
      </c>
      <c r="N15" s="2">
        <v>99</v>
      </c>
      <c r="O15" s="2">
        <v>95</v>
      </c>
      <c r="P15" s="2">
        <v>97</v>
      </c>
      <c r="Q15" s="2">
        <v>95</v>
      </c>
      <c r="R15" s="22">
        <f t="shared" si="1"/>
        <v>96.4</v>
      </c>
    </row>
    <row r="16" spans="1:18" ht="12.75">
      <c r="A16" s="82" t="s">
        <v>232</v>
      </c>
      <c r="B16" s="2" t="s">
        <v>98</v>
      </c>
      <c r="C16" s="2">
        <v>90</v>
      </c>
      <c r="D16" s="2">
        <v>93</v>
      </c>
      <c r="E16" s="2">
        <v>97</v>
      </c>
      <c r="F16" s="2">
        <v>93</v>
      </c>
      <c r="G16" s="2">
        <v>92</v>
      </c>
      <c r="H16" s="22">
        <f t="shared" si="0"/>
        <v>93</v>
      </c>
      <c r="K16" s="76" t="s">
        <v>233</v>
      </c>
      <c r="L16" s="14" t="s">
        <v>32</v>
      </c>
      <c r="M16" s="14">
        <v>99</v>
      </c>
      <c r="N16" s="14">
        <v>95</v>
      </c>
      <c r="O16" s="14">
        <v>98</v>
      </c>
      <c r="P16" s="14">
        <v>96</v>
      </c>
      <c r="Q16" s="14">
        <v>94</v>
      </c>
      <c r="R16" s="15">
        <f t="shared" si="1"/>
        <v>96.4</v>
      </c>
    </row>
    <row r="17" spans="1:18" ht="12.75">
      <c r="A17" s="82" t="s">
        <v>234</v>
      </c>
      <c r="B17" s="2" t="s">
        <v>98</v>
      </c>
      <c r="C17" s="2">
        <v>93</v>
      </c>
      <c r="D17" s="2">
        <v>91</v>
      </c>
      <c r="E17" s="2">
        <v>95</v>
      </c>
      <c r="F17" s="2">
        <v>97</v>
      </c>
      <c r="G17" s="2">
        <v>96</v>
      </c>
      <c r="H17" s="22">
        <f t="shared" si="0"/>
        <v>94.4</v>
      </c>
      <c r="K17" s="76" t="s">
        <v>198</v>
      </c>
      <c r="L17" s="14" t="s">
        <v>32</v>
      </c>
      <c r="M17" s="14">
        <v>93</v>
      </c>
      <c r="N17" s="14">
        <v>98</v>
      </c>
      <c r="O17" s="14">
        <v>96</v>
      </c>
      <c r="P17" s="14">
        <v>98</v>
      </c>
      <c r="Q17" s="14">
        <v>97</v>
      </c>
      <c r="R17" s="15">
        <f t="shared" si="1"/>
        <v>96.4</v>
      </c>
    </row>
    <row r="18" spans="1:18" ht="12.75">
      <c r="A18" s="82" t="s">
        <v>235</v>
      </c>
      <c r="B18" s="2" t="s">
        <v>98</v>
      </c>
      <c r="C18" s="2">
        <v>92</v>
      </c>
      <c r="D18" s="2">
        <v>95</v>
      </c>
      <c r="E18" s="2">
        <v>98</v>
      </c>
      <c r="F18" s="2">
        <v>96</v>
      </c>
      <c r="G18" s="2">
        <v>99</v>
      </c>
      <c r="H18" s="22">
        <f t="shared" si="0"/>
        <v>96</v>
      </c>
      <c r="K18" s="76" t="s">
        <v>191</v>
      </c>
      <c r="L18" s="14" t="s">
        <v>32</v>
      </c>
      <c r="M18" s="14">
        <v>94</v>
      </c>
      <c r="N18" s="14">
        <v>97</v>
      </c>
      <c r="O18" s="14">
        <v>96</v>
      </c>
      <c r="P18" s="14">
        <v>97</v>
      </c>
      <c r="Q18" s="14">
        <v>97</v>
      </c>
      <c r="R18" s="15">
        <f t="shared" si="1"/>
        <v>96.2</v>
      </c>
    </row>
    <row r="19" spans="1:18" ht="12.75">
      <c r="A19" s="82" t="s">
        <v>231</v>
      </c>
      <c r="B19" s="2" t="s">
        <v>98</v>
      </c>
      <c r="C19" s="2">
        <v>96</v>
      </c>
      <c r="D19" s="2">
        <v>99</v>
      </c>
      <c r="E19" s="2">
        <v>95</v>
      </c>
      <c r="F19" s="2">
        <v>97</v>
      </c>
      <c r="G19" s="2">
        <v>95</v>
      </c>
      <c r="H19" s="22">
        <f t="shared" si="0"/>
        <v>96.4</v>
      </c>
      <c r="K19" s="82" t="s">
        <v>235</v>
      </c>
      <c r="L19" s="2" t="s">
        <v>98</v>
      </c>
      <c r="M19" s="2">
        <v>92</v>
      </c>
      <c r="N19" s="2">
        <v>95</v>
      </c>
      <c r="O19" s="2">
        <v>98</v>
      </c>
      <c r="P19" s="2">
        <v>96</v>
      </c>
      <c r="Q19" s="2">
        <v>99</v>
      </c>
      <c r="R19" s="22">
        <f t="shared" si="1"/>
        <v>96</v>
      </c>
    </row>
    <row r="20" spans="1:18" ht="12.75">
      <c r="A20" s="79" t="s">
        <v>236</v>
      </c>
      <c r="B20" s="80" t="s">
        <v>124</v>
      </c>
      <c r="C20" s="80">
        <v>91</v>
      </c>
      <c r="D20" s="80">
        <v>88</v>
      </c>
      <c r="E20" s="80">
        <v>77</v>
      </c>
      <c r="F20" s="80">
        <v>80</v>
      </c>
      <c r="G20" s="80">
        <v>89</v>
      </c>
      <c r="H20" s="81">
        <f t="shared" si="0"/>
        <v>85</v>
      </c>
      <c r="K20" s="73" t="s">
        <v>237</v>
      </c>
      <c r="L20" s="74" t="s">
        <v>142</v>
      </c>
      <c r="M20" s="74">
        <v>97</v>
      </c>
      <c r="N20" s="74">
        <v>94</v>
      </c>
      <c r="O20" s="74">
        <v>95</v>
      </c>
      <c r="P20" s="74">
        <v>96</v>
      </c>
      <c r="Q20" s="74">
        <v>97</v>
      </c>
      <c r="R20" s="75">
        <f t="shared" si="1"/>
        <v>95.8</v>
      </c>
    </row>
    <row r="21" spans="1:18" ht="12.75">
      <c r="A21" s="79" t="s">
        <v>238</v>
      </c>
      <c r="B21" s="80" t="s">
        <v>124</v>
      </c>
      <c r="C21" s="80">
        <v>93</v>
      </c>
      <c r="D21" s="80">
        <v>89</v>
      </c>
      <c r="E21" s="80">
        <v>94</v>
      </c>
      <c r="F21" s="80">
        <v>97</v>
      </c>
      <c r="G21" s="80">
        <v>95</v>
      </c>
      <c r="H21" s="81">
        <f t="shared" si="0"/>
        <v>93.6</v>
      </c>
      <c r="K21" s="73" t="s">
        <v>239</v>
      </c>
      <c r="L21" s="74" t="s">
        <v>142</v>
      </c>
      <c r="M21" s="74">
        <v>96</v>
      </c>
      <c r="N21" s="74">
        <v>96</v>
      </c>
      <c r="O21" s="74">
        <v>95</v>
      </c>
      <c r="P21" s="74">
        <v>96</v>
      </c>
      <c r="Q21" s="74">
        <v>94</v>
      </c>
      <c r="R21" s="75">
        <f t="shared" si="1"/>
        <v>95.4</v>
      </c>
    </row>
    <row r="22" spans="1:18" ht="12.75">
      <c r="A22" s="79" t="s">
        <v>227</v>
      </c>
      <c r="B22" s="80" t="s">
        <v>124</v>
      </c>
      <c r="C22" s="80">
        <v>98</v>
      </c>
      <c r="D22" s="80">
        <v>93</v>
      </c>
      <c r="E22" s="80">
        <v>97</v>
      </c>
      <c r="F22" s="80">
        <v>97</v>
      </c>
      <c r="G22" s="80">
        <v>98</v>
      </c>
      <c r="H22" s="81">
        <f t="shared" si="0"/>
        <v>96.6</v>
      </c>
      <c r="K22" s="9" t="s">
        <v>240</v>
      </c>
      <c r="L22" s="9" t="s">
        <v>13</v>
      </c>
      <c r="M22" s="9">
        <v>94</v>
      </c>
      <c r="N22" s="9">
        <v>96</v>
      </c>
      <c r="O22" s="9">
        <v>95</v>
      </c>
      <c r="P22" s="9">
        <v>95</v>
      </c>
      <c r="Q22" s="9">
        <v>96</v>
      </c>
      <c r="R22" s="10">
        <f t="shared" si="1"/>
        <v>95.2</v>
      </c>
    </row>
    <row r="23" spans="1:18" ht="12.75">
      <c r="A23" s="20" t="s">
        <v>223</v>
      </c>
      <c r="B23" s="20" t="s">
        <v>209</v>
      </c>
      <c r="C23" s="20">
        <v>97</v>
      </c>
      <c r="D23" s="20">
        <v>96</v>
      </c>
      <c r="E23" s="20">
        <v>100</v>
      </c>
      <c r="F23" s="20">
        <v>98</v>
      </c>
      <c r="G23" s="20">
        <v>99</v>
      </c>
      <c r="H23" s="21">
        <f t="shared" si="0"/>
        <v>98</v>
      </c>
      <c r="K23" s="73" t="s">
        <v>241</v>
      </c>
      <c r="L23" s="74" t="s">
        <v>142</v>
      </c>
      <c r="M23" s="74">
        <v>96</v>
      </c>
      <c r="N23" s="74">
        <v>93</v>
      </c>
      <c r="O23" s="74">
        <v>98</v>
      </c>
      <c r="P23" s="74">
        <v>96</v>
      </c>
      <c r="Q23" s="74">
        <v>93</v>
      </c>
      <c r="R23" s="75">
        <f t="shared" si="1"/>
        <v>95.2</v>
      </c>
    </row>
    <row r="24" spans="1:18" ht="12.75">
      <c r="A24" s="20" t="s">
        <v>221</v>
      </c>
      <c r="B24" s="20" t="s">
        <v>209</v>
      </c>
      <c r="C24" s="20">
        <v>96</v>
      </c>
      <c r="D24" s="20">
        <v>100</v>
      </c>
      <c r="E24" s="20">
        <v>99</v>
      </c>
      <c r="F24" s="20"/>
      <c r="G24" s="20"/>
      <c r="H24" s="21">
        <f t="shared" si="0"/>
        <v>98.33333333333333</v>
      </c>
      <c r="K24" s="20" t="s">
        <v>242</v>
      </c>
      <c r="L24" s="20" t="s">
        <v>209</v>
      </c>
      <c r="M24" s="20">
        <v>95</v>
      </c>
      <c r="N24" s="20">
        <v>93</v>
      </c>
      <c r="O24" s="20">
        <v>96</v>
      </c>
      <c r="P24" s="20">
        <v>96</v>
      </c>
      <c r="Q24" s="20"/>
      <c r="R24" s="21">
        <f t="shared" si="1"/>
        <v>95</v>
      </c>
    </row>
    <row r="25" spans="1:18" ht="12.75">
      <c r="A25" s="20" t="s">
        <v>243</v>
      </c>
      <c r="B25" s="20" t="s">
        <v>209</v>
      </c>
      <c r="C25" s="20">
        <v>92</v>
      </c>
      <c r="D25" s="20">
        <v>95</v>
      </c>
      <c r="E25" s="20">
        <v>83</v>
      </c>
      <c r="F25" s="20">
        <v>91</v>
      </c>
      <c r="G25" s="20">
        <v>86</v>
      </c>
      <c r="H25" s="21">
        <f t="shared" si="0"/>
        <v>89.4</v>
      </c>
      <c r="K25" s="9" t="s">
        <v>244</v>
      </c>
      <c r="L25" s="9" t="s">
        <v>13</v>
      </c>
      <c r="M25" s="9">
        <v>91</v>
      </c>
      <c r="N25" s="9">
        <v>96</v>
      </c>
      <c r="O25" s="9">
        <v>96</v>
      </c>
      <c r="P25" s="9">
        <v>96</v>
      </c>
      <c r="Q25" s="9">
        <v>94</v>
      </c>
      <c r="R25" s="10">
        <f t="shared" si="1"/>
        <v>94.6</v>
      </c>
    </row>
    <row r="26" spans="1:18" ht="12.75">
      <c r="A26" s="20" t="s">
        <v>208</v>
      </c>
      <c r="B26" s="20" t="s">
        <v>209</v>
      </c>
      <c r="C26" s="20">
        <v>99</v>
      </c>
      <c r="D26" s="20">
        <v>100</v>
      </c>
      <c r="E26" s="20">
        <v>98</v>
      </c>
      <c r="F26" s="20">
        <v>99</v>
      </c>
      <c r="G26" s="20">
        <v>100</v>
      </c>
      <c r="H26" s="21">
        <f t="shared" si="0"/>
        <v>99.2</v>
      </c>
      <c r="K26" s="9" t="s">
        <v>245</v>
      </c>
      <c r="L26" s="9" t="s">
        <v>13</v>
      </c>
      <c r="M26" s="9">
        <v>97</v>
      </c>
      <c r="N26" s="9">
        <v>96</v>
      </c>
      <c r="O26" s="9">
        <v>97</v>
      </c>
      <c r="P26" s="9">
        <v>92</v>
      </c>
      <c r="Q26" s="9">
        <v>91</v>
      </c>
      <c r="R26" s="10">
        <f t="shared" si="1"/>
        <v>94.6</v>
      </c>
    </row>
    <row r="27" spans="1:18" ht="12.75">
      <c r="A27" s="20" t="s">
        <v>217</v>
      </c>
      <c r="B27" s="20" t="s">
        <v>209</v>
      </c>
      <c r="C27" s="20">
        <v>97</v>
      </c>
      <c r="D27" s="20">
        <v>100</v>
      </c>
      <c r="E27" s="20">
        <v>97</v>
      </c>
      <c r="F27" s="20">
        <v>99</v>
      </c>
      <c r="G27" s="20">
        <v>99</v>
      </c>
      <c r="H27" s="21">
        <f t="shared" si="0"/>
        <v>98.4</v>
      </c>
      <c r="K27" s="82" t="s">
        <v>234</v>
      </c>
      <c r="L27" s="2" t="s">
        <v>98</v>
      </c>
      <c r="M27" s="2">
        <v>93</v>
      </c>
      <c r="N27" s="2">
        <v>91</v>
      </c>
      <c r="O27" s="2">
        <v>95</v>
      </c>
      <c r="P27" s="2">
        <v>97</v>
      </c>
      <c r="Q27" s="2">
        <v>96</v>
      </c>
      <c r="R27" s="22">
        <f t="shared" si="1"/>
        <v>94.4</v>
      </c>
    </row>
    <row r="28" spans="1:18" ht="12.75">
      <c r="A28" s="20" t="s">
        <v>242</v>
      </c>
      <c r="B28" s="20" t="s">
        <v>209</v>
      </c>
      <c r="C28" s="20">
        <v>95</v>
      </c>
      <c r="D28" s="20">
        <v>93</v>
      </c>
      <c r="E28" s="20">
        <v>96</v>
      </c>
      <c r="F28" s="20">
        <v>96</v>
      </c>
      <c r="G28" s="20"/>
      <c r="H28" s="21">
        <f t="shared" si="0"/>
        <v>95</v>
      </c>
      <c r="K28" s="20" t="s">
        <v>246</v>
      </c>
      <c r="L28" s="20" t="s">
        <v>209</v>
      </c>
      <c r="M28" s="20">
        <v>92</v>
      </c>
      <c r="N28" s="20">
        <v>98</v>
      </c>
      <c r="O28" s="20">
        <v>92</v>
      </c>
      <c r="P28" s="20">
        <v>95</v>
      </c>
      <c r="Q28" s="20"/>
      <c r="R28" s="21">
        <f t="shared" si="1"/>
        <v>94.25</v>
      </c>
    </row>
    <row r="29" spans="1:18" ht="12.75">
      <c r="A29" s="20" t="s">
        <v>246</v>
      </c>
      <c r="B29" s="20" t="s">
        <v>209</v>
      </c>
      <c r="C29" s="20">
        <v>92</v>
      </c>
      <c r="D29" s="20">
        <v>98</v>
      </c>
      <c r="E29" s="20">
        <v>92</v>
      </c>
      <c r="F29" s="20">
        <v>95</v>
      </c>
      <c r="G29" s="20"/>
      <c r="H29" s="21">
        <f t="shared" si="0"/>
        <v>94.25</v>
      </c>
      <c r="K29" s="78" t="s">
        <v>230</v>
      </c>
      <c r="L29" s="23" t="s">
        <v>93</v>
      </c>
      <c r="M29" s="23">
        <v>93</v>
      </c>
      <c r="N29" s="23">
        <v>92</v>
      </c>
      <c r="O29" s="23">
        <v>96</v>
      </c>
      <c r="P29" s="23">
        <v>94</v>
      </c>
      <c r="Q29" s="23">
        <v>95</v>
      </c>
      <c r="R29" s="26">
        <f t="shared" si="1"/>
        <v>94</v>
      </c>
    </row>
    <row r="30" spans="1:18" ht="12.75">
      <c r="A30" s="76" t="s">
        <v>233</v>
      </c>
      <c r="B30" s="14" t="s">
        <v>32</v>
      </c>
      <c r="C30" s="14">
        <v>99</v>
      </c>
      <c r="D30" s="14">
        <v>95</v>
      </c>
      <c r="E30" s="14">
        <v>98</v>
      </c>
      <c r="F30" s="14">
        <v>96</v>
      </c>
      <c r="G30" s="14">
        <v>94</v>
      </c>
      <c r="H30" s="15">
        <f t="shared" si="0"/>
        <v>96.4</v>
      </c>
      <c r="K30" s="79" t="s">
        <v>238</v>
      </c>
      <c r="L30" s="80" t="s">
        <v>124</v>
      </c>
      <c r="M30" s="80">
        <v>93</v>
      </c>
      <c r="N30" s="80">
        <v>89</v>
      </c>
      <c r="O30" s="80">
        <v>94</v>
      </c>
      <c r="P30" s="80">
        <v>97</v>
      </c>
      <c r="Q30" s="80">
        <v>95</v>
      </c>
      <c r="R30" s="81">
        <f t="shared" si="1"/>
        <v>93.6</v>
      </c>
    </row>
    <row r="31" spans="1:18" ht="12.75">
      <c r="A31" s="76" t="s">
        <v>247</v>
      </c>
      <c r="B31" s="14" t="s">
        <v>32</v>
      </c>
      <c r="C31" s="14">
        <v>84</v>
      </c>
      <c r="D31" s="14">
        <v>87</v>
      </c>
      <c r="E31" s="14">
        <v>85</v>
      </c>
      <c r="F31" s="14">
        <v>84</v>
      </c>
      <c r="G31" s="83">
        <v>91</v>
      </c>
      <c r="H31" s="15">
        <f t="shared" si="0"/>
        <v>86.2</v>
      </c>
      <c r="K31" s="9" t="s">
        <v>248</v>
      </c>
      <c r="L31" s="9" t="s">
        <v>13</v>
      </c>
      <c r="M31" s="9">
        <v>92</v>
      </c>
      <c r="N31" s="9">
        <v>93</v>
      </c>
      <c r="O31" s="9">
        <v>95</v>
      </c>
      <c r="P31" s="9">
        <v>94</v>
      </c>
      <c r="Q31" s="84">
        <v>93</v>
      </c>
      <c r="R31" s="10">
        <f t="shared" si="1"/>
        <v>93.4</v>
      </c>
    </row>
    <row r="32" spans="1:18" ht="12.75">
      <c r="A32" s="76" t="s">
        <v>191</v>
      </c>
      <c r="B32" s="14" t="s">
        <v>32</v>
      </c>
      <c r="C32" s="14">
        <v>94</v>
      </c>
      <c r="D32" s="14">
        <v>97</v>
      </c>
      <c r="E32" s="14">
        <v>96</v>
      </c>
      <c r="F32" s="14">
        <v>97</v>
      </c>
      <c r="G32" s="83">
        <v>97</v>
      </c>
      <c r="H32" s="15">
        <f t="shared" si="0"/>
        <v>96.2</v>
      </c>
      <c r="K32" s="78" t="s">
        <v>224</v>
      </c>
      <c r="L32" s="23" t="s">
        <v>93</v>
      </c>
      <c r="M32" s="23">
        <v>96</v>
      </c>
      <c r="N32" s="23">
        <v>90</v>
      </c>
      <c r="O32" s="23">
        <v>94</v>
      </c>
      <c r="P32" s="23"/>
      <c r="Q32" s="85"/>
      <c r="R32" s="26">
        <f t="shared" si="1"/>
        <v>93.33333333333333</v>
      </c>
    </row>
    <row r="33" spans="1:18" ht="12.75">
      <c r="A33" s="76" t="s">
        <v>229</v>
      </c>
      <c r="B33" s="14" t="s">
        <v>32</v>
      </c>
      <c r="C33" s="14">
        <v>97</v>
      </c>
      <c r="D33" s="14">
        <v>95</v>
      </c>
      <c r="E33" s="14">
        <v>98</v>
      </c>
      <c r="F33" s="14">
        <v>95</v>
      </c>
      <c r="G33" s="83">
        <v>98</v>
      </c>
      <c r="H33" s="15">
        <f t="shared" si="0"/>
        <v>96.6</v>
      </c>
      <c r="K33" s="78" t="s">
        <v>228</v>
      </c>
      <c r="L33" s="23" t="s">
        <v>93</v>
      </c>
      <c r="M33" s="23">
        <v>96</v>
      </c>
      <c r="N33" s="23">
        <v>92</v>
      </c>
      <c r="O33" s="23">
        <v>89</v>
      </c>
      <c r="P33" s="23">
        <v>97</v>
      </c>
      <c r="Q33" s="85">
        <v>92</v>
      </c>
      <c r="R33" s="26">
        <f t="shared" si="1"/>
        <v>93.2</v>
      </c>
    </row>
    <row r="34" spans="1:18" ht="12.75">
      <c r="A34" s="76" t="s">
        <v>215</v>
      </c>
      <c r="B34" s="14" t="s">
        <v>32</v>
      </c>
      <c r="C34" s="14">
        <v>96</v>
      </c>
      <c r="D34" s="14">
        <v>97</v>
      </c>
      <c r="E34" s="14">
        <v>100</v>
      </c>
      <c r="F34" s="14">
        <v>100</v>
      </c>
      <c r="G34" s="83">
        <v>100</v>
      </c>
      <c r="H34" s="15">
        <f t="shared" si="0"/>
        <v>98.6</v>
      </c>
      <c r="K34" s="77" t="s">
        <v>220</v>
      </c>
      <c r="L34" s="44" t="s">
        <v>46</v>
      </c>
      <c r="M34" s="44">
        <v>93</v>
      </c>
      <c r="N34" s="44">
        <v>93</v>
      </c>
      <c r="O34" s="44">
        <v>95</v>
      </c>
      <c r="P34" s="44">
        <v>93</v>
      </c>
      <c r="Q34" s="86">
        <v>91</v>
      </c>
      <c r="R34" s="45">
        <f t="shared" si="1"/>
        <v>93</v>
      </c>
    </row>
    <row r="35" spans="1:18" ht="12.75">
      <c r="A35" s="76" t="s">
        <v>249</v>
      </c>
      <c r="B35" s="14" t="s">
        <v>32</v>
      </c>
      <c r="C35" s="14">
        <v>87</v>
      </c>
      <c r="D35" s="14">
        <v>75</v>
      </c>
      <c r="E35" s="14">
        <v>93</v>
      </c>
      <c r="F35" s="14">
        <v>79</v>
      </c>
      <c r="G35" s="83">
        <v>78</v>
      </c>
      <c r="H35" s="15">
        <f t="shared" si="0"/>
        <v>82.4</v>
      </c>
      <c r="K35" s="82" t="s">
        <v>232</v>
      </c>
      <c r="L35" s="2" t="s">
        <v>98</v>
      </c>
      <c r="M35" s="2">
        <v>90</v>
      </c>
      <c r="N35" s="2">
        <v>93</v>
      </c>
      <c r="O35" s="2">
        <v>97</v>
      </c>
      <c r="P35" s="2">
        <v>93</v>
      </c>
      <c r="Q35" s="87">
        <v>92</v>
      </c>
      <c r="R35" s="22">
        <f t="shared" si="1"/>
        <v>93</v>
      </c>
    </row>
    <row r="36" spans="1:18" ht="12.75">
      <c r="A36" s="76" t="s">
        <v>198</v>
      </c>
      <c r="B36" s="14" t="s">
        <v>32</v>
      </c>
      <c r="C36" s="14">
        <v>93</v>
      </c>
      <c r="D36" s="14">
        <v>98</v>
      </c>
      <c r="E36" s="14">
        <v>96</v>
      </c>
      <c r="F36" s="14">
        <v>98</v>
      </c>
      <c r="G36" s="83">
        <v>97</v>
      </c>
      <c r="H36" s="15">
        <f aca="true" t="shared" si="2" ref="H36:H53">AVERAGE(C36:G36)</f>
        <v>96.4</v>
      </c>
      <c r="K36" s="9" t="s">
        <v>250</v>
      </c>
      <c r="L36" s="9" t="s">
        <v>13</v>
      </c>
      <c r="M36" s="9">
        <v>91</v>
      </c>
      <c r="N36" s="9">
        <v>98</v>
      </c>
      <c r="O36" s="9">
        <v>87</v>
      </c>
      <c r="P36" s="9">
        <v>97</v>
      </c>
      <c r="Q36" s="84">
        <v>90</v>
      </c>
      <c r="R36" s="10">
        <f aca="true" t="shared" si="3" ref="R36:R53">AVERAGE(M36:Q36)</f>
        <v>92.6</v>
      </c>
    </row>
    <row r="37" spans="1:18" ht="12.75">
      <c r="A37" s="76" t="s">
        <v>251</v>
      </c>
      <c r="B37" s="14" t="s">
        <v>32</v>
      </c>
      <c r="C37" s="14">
        <v>93</v>
      </c>
      <c r="D37" s="14">
        <v>89</v>
      </c>
      <c r="E37" s="14">
        <v>92</v>
      </c>
      <c r="F37" s="14">
        <v>90</v>
      </c>
      <c r="G37" s="83">
        <v>90</v>
      </c>
      <c r="H37" s="15">
        <f t="shared" si="2"/>
        <v>90.8</v>
      </c>
      <c r="K37" s="73" t="s">
        <v>252</v>
      </c>
      <c r="L37" s="74" t="s">
        <v>142</v>
      </c>
      <c r="M37" s="74">
        <v>91</v>
      </c>
      <c r="N37" s="74">
        <v>95</v>
      </c>
      <c r="O37" s="74">
        <v>95</v>
      </c>
      <c r="P37" s="74">
        <v>87</v>
      </c>
      <c r="Q37" s="88">
        <v>93</v>
      </c>
      <c r="R37" s="75">
        <f t="shared" si="3"/>
        <v>92.2</v>
      </c>
    </row>
    <row r="38" spans="1:18" ht="12.75">
      <c r="A38" s="9" t="s">
        <v>250</v>
      </c>
      <c r="B38" s="9" t="s">
        <v>13</v>
      </c>
      <c r="C38" s="9">
        <v>91</v>
      </c>
      <c r="D38" s="9">
        <v>98</v>
      </c>
      <c r="E38" s="9">
        <v>87</v>
      </c>
      <c r="F38" s="9">
        <v>97</v>
      </c>
      <c r="G38" s="84">
        <v>90</v>
      </c>
      <c r="H38" s="10">
        <f t="shared" si="2"/>
        <v>92.6</v>
      </c>
      <c r="K38" s="78" t="s">
        <v>226</v>
      </c>
      <c r="L38" s="23" t="s">
        <v>93</v>
      </c>
      <c r="M38" s="23">
        <v>93</v>
      </c>
      <c r="N38" s="23">
        <v>87</v>
      </c>
      <c r="O38" s="23">
        <v>93</v>
      </c>
      <c r="P38" s="23">
        <v>90</v>
      </c>
      <c r="Q38" s="85">
        <v>96</v>
      </c>
      <c r="R38" s="26">
        <f t="shared" si="3"/>
        <v>91.8</v>
      </c>
    </row>
    <row r="39" spans="1:18" ht="12.75">
      <c r="A39" s="9" t="s">
        <v>248</v>
      </c>
      <c r="B39" s="9" t="s">
        <v>13</v>
      </c>
      <c r="C39" s="9">
        <v>92</v>
      </c>
      <c r="D39" s="9">
        <v>93</v>
      </c>
      <c r="E39" s="9">
        <v>95</v>
      </c>
      <c r="F39" s="9">
        <v>94</v>
      </c>
      <c r="G39" s="84">
        <v>93</v>
      </c>
      <c r="H39" s="10">
        <f t="shared" si="2"/>
        <v>93.4</v>
      </c>
      <c r="K39" s="9" t="s">
        <v>82</v>
      </c>
      <c r="L39" s="9" t="s">
        <v>13</v>
      </c>
      <c r="M39" s="9">
        <v>91</v>
      </c>
      <c r="N39" s="9">
        <v>90</v>
      </c>
      <c r="O39" s="9">
        <v>91</v>
      </c>
      <c r="P39" s="9">
        <v>98</v>
      </c>
      <c r="Q39" s="84">
        <v>89</v>
      </c>
      <c r="R39" s="10">
        <f t="shared" si="3"/>
        <v>91.8</v>
      </c>
    </row>
    <row r="40" spans="1:18" ht="12.75">
      <c r="A40" s="9" t="s">
        <v>82</v>
      </c>
      <c r="B40" s="9" t="s">
        <v>13</v>
      </c>
      <c r="C40" s="9">
        <v>91</v>
      </c>
      <c r="D40" s="9">
        <v>90</v>
      </c>
      <c r="E40" s="9">
        <v>91</v>
      </c>
      <c r="F40" s="9">
        <v>98</v>
      </c>
      <c r="G40" s="84">
        <v>89</v>
      </c>
      <c r="H40" s="10">
        <f t="shared" si="2"/>
        <v>91.8</v>
      </c>
      <c r="K40" s="73" t="s">
        <v>253</v>
      </c>
      <c r="L40" s="74" t="s">
        <v>142</v>
      </c>
      <c r="M40" s="74">
        <v>93</v>
      </c>
      <c r="N40" s="74">
        <v>92</v>
      </c>
      <c r="O40" s="74">
        <v>90</v>
      </c>
      <c r="P40" s="74">
        <v>92</v>
      </c>
      <c r="Q40" s="88">
        <v>92</v>
      </c>
      <c r="R40" s="75">
        <f t="shared" si="3"/>
        <v>91.8</v>
      </c>
    </row>
    <row r="41" spans="1:18" ht="12.75">
      <c r="A41" s="9" t="s">
        <v>244</v>
      </c>
      <c r="B41" s="9" t="s">
        <v>13</v>
      </c>
      <c r="C41" s="9">
        <v>91</v>
      </c>
      <c r="D41" s="9">
        <v>96</v>
      </c>
      <c r="E41" s="9">
        <v>96</v>
      </c>
      <c r="F41" s="9">
        <v>96</v>
      </c>
      <c r="G41" s="84">
        <v>94</v>
      </c>
      <c r="H41" s="10">
        <f t="shared" si="2"/>
        <v>94.6</v>
      </c>
      <c r="K41" s="77" t="s">
        <v>222</v>
      </c>
      <c r="L41" s="44" t="s">
        <v>46</v>
      </c>
      <c r="M41" s="44">
        <v>97</v>
      </c>
      <c r="N41" s="44">
        <v>95</v>
      </c>
      <c r="O41" s="44">
        <v>90</v>
      </c>
      <c r="P41" s="44">
        <v>90</v>
      </c>
      <c r="Q41" s="86">
        <v>86</v>
      </c>
      <c r="R41" s="45">
        <f t="shared" si="3"/>
        <v>91.6</v>
      </c>
    </row>
    <row r="42" spans="1:18" ht="12.75">
      <c r="A42" s="9" t="s">
        <v>240</v>
      </c>
      <c r="B42" s="9" t="s">
        <v>13</v>
      </c>
      <c r="C42" s="9">
        <v>94</v>
      </c>
      <c r="D42" s="9">
        <v>96</v>
      </c>
      <c r="E42" s="9">
        <v>95</v>
      </c>
      <c r="F42" s="9">
        <v>95</v>
      </c>
      <c r="G42" s="84">
        <v>96</v>
      </c>
      <c r="H42" s="10">
        <f t="shared" si="2"/>
        <v>95.2</v>
      </c>
      <c r="K42" s="76" t="s">
        <v>251</v>
      </c>
      <c r="L42" s="14" t="s">
        <v>32</v>
      </c>
      <c r="M42" s="14">
        <v>93</v>
      </c>
      <c r="N42" s="14">
        <v>89</v>
      </c>
      <c r="O42" s="14">
        <v>92</v>
      </c>
      <c r="P42" s="14">
        <v>90</v>
      </c>
      <c r="Q42" s="83">
        <v>90</v>
      </c>
      <c r="R42" s="15">
        <f t="shared" si="3"/>
        <v>90.8</v>
      </c>
    </row>
    <row r="43" spans="1:18" ht="12.75">
      <c r="A43" s="9" t="s">
        <v>245</v>
      </c>
      <c r="B43" s="9" t="s">
        <v>13</v>
      </c>
      <c r="C43" s="9">
        <v>97</v>
      </c>
      <c r="D43" s="9">
        <v>96</v>
      </c>
      <c r="E43" s="9">
        <v>97</v>
      </c>
      <c r="F43" s="9">
        <v>92</v>
      </c>
      <c r="G43" s="84">
        <v>91</v>
      </c>
      <c r="H43" s="10">
        <f t="shared" si="2"/>
        <v>94.6</v>
      </c>
      <c r="K43" s="9" t="s">
        <v>254</v>
      </c>
      <c r="L43" s="9" t="s">
        <v>13</v>
      </c>
      <c r="M43" s="9">
        <v>92</v>
      </c>
      <c r="N43" s="9">
        <v>92</v>
      </c>
      <c r="O43" s="9">
        <v>92</v>
      </c>
      <c r="P43" s="9">
        <v>86</v>
      </c>
      <c r="Q43" s="84">
        <v>90</v>
      </c>
      <c r="R43" s="10">
        <f t="shared" si="3"/>
        <v>90.4</v>
      </c>
    </row>
    <row r="44" spans="1:18" ht="12.75">
      <c r="A44" s="9" t="s">
        <v>254</v>
      </c>
      <c r="B44" s="9" t="s">
        <v>13</v>
      </c>
      <c r="C44" s="9">
        <v>92</v>
      </c>
      <c r="D44" s="9">
        <v>92</v>
      </c>
      <c r="E44" s="9">
        <v>92</v>
      </c>
      <c r="F44" s="9">
        <v>86</v>
      </c>
      <c r="G44" s="84">
        <v>90</v>
      </c>
      <c r="H44" s="10">
        <f t="shared" si="2"/>
        <v>90.4</v>
      </c>
      <c r="K44" s="20" t="s">
        <v>243</v>
      </c>
      <c r="L44" s="20" t="s">
        <v>209</v>
      </c>
      <c r="M44" s="20">
        <v>92</v>
      </c>
      <c r="N44" s="20">
        <v>95</v>
      </c>
      <c r="O44" s="20">
        <v>83</v>
      </c>
      <c r="P44" s="20">
        <v>91</v>
      </c>
      <c r="Q44" s="89">
        <v>86</v>
      </c>
      <c r="R44" s="21">
        <f t="shared" si="3"/>
        <v>89.4</v>
      </c>
    </row>
    <row r="45" spans="1:18" ht="12.75">
      <c r="A45" s="73" t="s">
        <v>239</v>
      </c>
      <c r="B45" s="74" t="s">
        <v>142</v>
      </c>
      <c r="C45" s="74">
        <v>96</v>
      </c>
      <c r="D45" s="74">
        <v>96</v>
      </c>
      <c r="E45" s="74">
        <v>95</v>
      </c>
      <c r="F45" s="74">
        <v>96</v>
      </c>
      <c r="G45" s="88">
        <v>94</v>
      </c>
      <c r="H45" s="75">
        <f t="shared" si="2"/>
        <v>95.4</v>
      </c>
      <c r="K45" s="70" t="s">
        <v>210</v>
      </c>
      <c r="L45" s="71" t="s">
        <v>14</v>
      </c>
      <c r="M45" s="71">
        <v>89</v>
      </c>
      <c r="N45" s="71">
        <v>88</v>
      </c>
      <c r="O45" s="71">
        <v>88</v>
      </c>
      <c r="P45" s="71">
        <v>83</v>
      </c>
      <c r="Q45" s="90">
        <v>90</v>
      </c>
      <c r="R45" s="72">
        <f t="shared" si="3"/>
        <v>87.6</v>
      </c>
    </row>
    <row r="46" spans="1:18" ht="12.75">
      <c r="A46" s="73" t="s">
        <v>241</v>
      </c>
      <c r="B46" s="74" t="s">
        <v>142</v>
      </c>
      <c r="C46" s="74">
        <v>96</v>
      </c>
      <c r="D46" s="74">
        <v>93</v>
      </c>
      <c r="E46" s="74">
        <v>98</v>
      </c>
      <c r="F46" s="74">
        <v>96</v>
      </c>
      <c r="G46" s="88">
        <v>93</v>
      </c>
      <c r="H46" s="75">
        <f t="shared" si="2"/>
        <v>95.2</v>
      </c>
      <c r="K46" s="76" t="s">
        <v>247</v>
      </c>
      <c r="L46" s="14" t="s">
        <v>32</v>
      </c>
      <c r="M46" s="14">
        <v>84</v>
      </c>
      <c r="N46" s="14">
        <v>87</v>
      </c>
      <c r="O46" s="14">
        <v>85</v>
      </c>
      <c r="P46" s="14">
        <v>84</v>
      </c>
      <c r="Q46" s="83">
        <v>91</v>
      </c>
      <c r="R46" s="15">
        <f t="shared" si="3"/>
        <v>86.2</v>
      </c>
    </row>
    <row r="47" spans="1:18" ht="12.75">
      <c r="A47" s="73" t="s">
        <v>237</v>
      </c>
      <c r="B47" s="74" t="s">
        <v>142</v>
      </c>
      <c r="C47" s="74">
        <v>97</v>
      </c>
      <c r="D47" s="74">
        <v>94</v>
      </c>
      <c r="E47" s="74">
        <v>95</v>
      </c>
      <c r="F47" s="74">
        <v>96</v>
      </c>
      <c r="G47" s="88">
        <v>97</v>
      </c>
      <c r="H47" s="75">
        <f t="shared" si="2"/>
        <v>95.8</v>
      </c>
      <c r="K47" s="70" t="s">
        <v>218</v>
      </c>
      <c r="L47" s="71" t="s">
        <v>14</v>
      </c>
      <c r="M47" s="71">
        <v>90</v>
      </c>
      <c r="N47" s="71">
        <v>78</v>
      </c>
      <c r="O47" s="71">
        <v>87</v>
      </c>
      <c r="P47" s="71"/>
      <c r="Q47" s="90"/>
      <c r="R47" s="72">
        <f t="shared" si="3"/>
        <v>85</v>
      </c>
    </row>
    <row r="48" spans="1:18" ht="12.75">
      <c r="A48" s="73" t="s">
        <v>253</v>
      </c>
      <c r="B48" s="74" t="s">
        <v>142</v>
      </c>
      <c r="C48" s="74">
        <v>93</v>
      </c>
      <c r="D48" s="74">
        <v>92</v>
      </c>
      <c r="E48" s="74">
        <v>90</v>
      </c>
      <c r="F48" s="74">
        <v>92</v>
      </c>
      <c r="G48" s="88">
        <v>92</v>
      </c>
      <c r="H48" s="75">
        <f t="shared" si="2"/>
        <v>91.8</v>
      </c>
      <c r="K48" s="79" t="s">
        <v>236</v>
      </c>
      <c r="L48" s="80" t="s">
        <v>124</v>
      </c>
      <c r="M48" s="80">
        <v>91</v>
      </c>
      <c r="N48" s="80">
        <v>88</v>
      </c>
      <c r="O48" s="80">
        <v>77</v>
      </c>
      <c r="P48" s="80">
        <v>80</v>
      </c>
      <c r="Q48" s="91">
        <v>89</v>
      </c>
      <c r="R48" s="81">
        <f t="shared" si="3"/>
        <v>85</v>
      </c>
    </row>
    <row r="49" spans="1:18" ht="12.75">
      <c r="A49" s="73" t="s">
        <v>211</v>
      </c>
      <c r="B49" s="74" t="s">
        <v>142</v>
      </c>
      <c r="C49" s="74">
        <v>99</v>
      </c>
      <c r="D49" s="74">
        <v>99</v>
      </c>
      <c r="E49" s="74">
        <v>99</v>
      </c>
      <c r="F49" s="74">
        <v>99</v>
      </c>
      <c r="G49" s="88">
        <v>98</v>
      </c>
      <c r="H49" s="75">
        <f t="shared" si="2"/>
        <v>98.8</v>
      </c>
      <c r="K49" s="70" t="s">
        <v>207</v>
      </c>
      <c r="L49" s="71" t="s">
        <v>14</v>
      </c>
      <c r="M49" s="71">
        <v>90</v>
      </c>
      <c r="N49" s="71">
        <v>89</v>
      </c>
      <c r="O49" s="71">
        <v>82</v>
      </c>
      <c r="P49" s="71">
        <v>77</v>
      </c>
      <c r="Q49" s="90">
        <v>84</v>
      </c>
      <c r="R49" s="72">
        <f t="shared" si="3"/>
        <v>84.4</v>
      </c>
    </row>
    <row r="50" spans="1:18" ht="12.75">
      <c r="A50" s="73" t="s">
        <v>252</v>
      </c>
      <c r="B50" s="74" t="s">
        <v>142</v>
      </c>
      <c r="C50" s="74">
        <v>91</v>
      </c>
      <c r="D50" s="74">
        <v>95</v>
      </c>
      <c r="E50" s="74">
        <v>95</v>
      </c>
      <c r="F50" s="74">
        <v>87</v>
      </c>
      <c r="G50" s="88">
        <v>93</v>
      </c>
      <c r="H50" s="75">
        <f t="shared" si="2"/>
        <v>92.2</v>
      </c>
      <c r="K50" s="76" t="s">
        <v>249</v>
      </c>
      <c r="L50" s="14" t="s">
        <v>32</v>
      </c>
      <c r="M50" s="14">
        <v>87</v>
      </c>
      <c r="N50" s="14">
        <v>75</v>
      </c>
      <c r="O50" s="14">
        <v>93</v>
      </c>
      <c r="P50" s="14">
        <v>79</v>
      </c>
      <c r="Q50" s="83">
        <v>78</v>
      </c>
      <c r="R50" s="15">
        <f t="shared" si="3"/>
        <v>82.4</v>
      </c>
    </row>
    <row r="51" spans="1:18" ht="12.75">
      <c r="A51" s="73" t="s">
        <v>213</v>
      </c>
      <c r="B51" s="74" t="s">
        <v>142</v>
      </c>
      <c r="C51" s="74">
        <v>100</v>
      </c>
      <c r="D51" s="74">
        <v>96</v>
      </c>
      <c r="E51" s="74">
        <v>98</v>
      </c>
      <c r="F51" s="74">
        <v>100</v>
      </c>
      <c r="G51" s="88">
        <v>100</v>
      </c>
      <c r="H51" s="75">
        <f t="shared" si="2"/>
        <v>98.8</v>
      </c>
      <c r="K51" s="70" t="s">
        <v>212</v>
      </c>
      <c r="L51" s="71" t="s">
        <v>14</v>
      </c>
      <c r="M51" s="71">
        <v>81</v>
      </c>
      <c r="N51" s="71"/>
      <c r="O51" s="71"/>
      <c r="P51" s="71"/>
      <c r="Q51" s="90"/>
      <c r="R51" s="72">
        <f t="shared" si="3"/>
        <v>81</v>
      </c>
    </row>
    <row r="52" spans="1:18" ht="12.75">
      <c r="A52" s="73" t="s">
        <v>225</v>
      </c>
      <c r="B52" s="74" t="s">
        <v>142</v>
      </c>
      <c r="C52" s="74">
        <v>96</v>
      </c>
      <c r="D52" s="74">
        <v>98</v>
      </c>
      <c r="E52" s="74">
        <v>99</v>
      </c>
      <c r="F52" s="74">
        <v>97</v>
      </c>
      <c r="G52" s="88">
        <v>99</v>
      </c>
      <c r="H52" s="75">
        <f t="shared" si="2"/>
        <v>97.8</v>
      </c>
      <c r="K52" s="70" t="s">
        <v>216</v>
      </c>
      <c r="L52" s="71" t="s">
        <v>14</v>
      </c>
      <c r="M52" s="71">
        <v>80</v>
      </c>
      <c r="N52" s="71"/>
      <c r="O52" s="71"/>
      <c r="P52" s="71"/>
      <c r="Q52" s="90"/>
      <c r="R52" s="72">
        <f t="shared" si="3"/>
        <v>80</v>
      </c>
    </row>
    <row r="53" spans="1:18" ht="12.75">
      <c r="A53" s="73" t="s">
        <v>219</v>
      </c>
      <c r="B53" s="74" t="s">
        <v>142</v>
      </c>
      <c r="C53" s="74">
        <v>99</v>
      </c>
      <c r="D53" s="74">
        <v>99</v>
      </c>
      <c r="E53" s="74">
        <v>99</v>
      </c>
      <c r="F53" s="74">
        <v>98</v>
      </c>
      <c r="G53" s="88">
        <v>97</v>
      </c>
      <c r="H53" s="75">
        <f t="shared" si="2"/>
        <v>98.4</v>
      </c>
      <c r="K53" s="70" t="s">
        <v>214</v>
      </c>
      <c r="L53" s="71" t="s">
        <v>14</v>
      </c>
      <c r="M53" s="71">
        <v>54</v>
      </c>
      <c r="N53" s="71">
        <f>100-34</f>
        <v>66</v>
      </c>
      <c r="O53" s="71">
        <v>86</v>
      </c>
      <c r="P53" s="71">
        <v>88</v>
      </c>
      <c r="Q53" s="90">
        <v>84</v>
      </c>
      <c r="R53" s="72">
        <f t="shared" si="3"/>
        <v>75.6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6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45.421875" style="2" customWidth="1"/>
    <col min="2" max="2" width="16.57421875" style="2" customWidth="1"/>
    <col min="3" max="3" width="5.8515625" style="2" customWidth="1"/>
    <col min="4" max="4" width="3.8515625" style="2" customWidth="1"/>
    <col min="5" max="5" width="4.8515625" style="2" customWidth="1"/>
    <col min="6" max="7" width="3.8515625" style="2" customWidth="1"/>
    <col min="8" max="10" width="8.7109375" style="2" customWidth="1"/>
    <col min="11" max="11" width="22.00390625" style="2" customWidth="1"/>
    <col min="12" max="12" width="16.57421875" style="2" customWidth="1"/>
    <col min="13" max="20" width="8.7109375" style="2" customWidth="1"/>
    <col min="21" max="21" width="16.57421875" style="2" customWidth="1"/>
    <col min="22" max="22" width="13.7109375" style="2" customWidth="1"/>
    <col min="23" max="16384" width="8.7109375" style="2" customWidth="1"/>
  </cols>
  <sheetData>
    <row r="1" ht="12.75">
      <c r="A1" s="4" t="s">
        <v>255</v>
      </c>
    </row>
    <row r="2" spans="1:21" ht="12.75">
      <c r="A2" s="2" t="s">
        <v>3</v>
      </c>
      <c r="K2" s="2" t="s">
        <v>1</v>
      </c>
      <c r="U2" s="2" t="s">
        <v>138</v>
      </c>
    </row>
    <row r="3" spans="1:29" ht="12.75">
      <c r="A3" s="5" t="s">
        <v>4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</v>
      </c>
      <c r="I3" s="5"/>
      <c r="J3" s="5"/>
      <c r="K3" s="5" t="s">
        <v>4</v>
      </c>
      <c r="L3" s="5" t="s">
        <v>3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6" t="s">
        <v>1</v>
      </c>
      <c r="U3" s="5" t="s">
        <v>4</v>
      </c>
      <c r="V3" s="5" t="s">
        <v>3</v>
      </c>
      <c r="W3" s="5" t="s">
        <v>1</v>
      </c>
      <c r="X3" s="5" t="s">
        <v>256</v>
      </c>
      <c r="Y3" s="5" t="s">
        <v>257</v>
      </c>
      <c r="Z3" s="5" t="s">
        <v>258</v>
      </c>
      <c r="AA3" s="5" t="s">
        <v>259</v>
      </c>
      <c r="AB3" s="5" t="s">
        <v>260</v>
      </c>
      <c r="AC3" s="5" t="s">
        <v>1</v>
      </c>
    </row>
    <row r="4" spans="1:35" ht="12.75">
      <c r="A4" s="92" t="s">
        <v>261</v>
      </c>
      <c r="B4" s="92" t="s">
        <v>14</v>
      </c>
      <c r="C4" s="92">
        <v>97</v>
      </c>
      <c r="D4" s="92">
        <v>95</v>
      </c>
      <c r="E4" s="92">
        <v>87</v>
      </c>
      <c r="F4" s="92">
        <v>96</v>
      </c>
      <c r="G4" s="92">
        <v>89</v>
      </c>
      <c r="H4" s="93">
        <v>92.8</v>
      </c>
      <c r="I4" s="94"/>
      <c r="J4" s="94"/>
      <c r="K4" s="95" t="s">
        <v>225</v>
      </c>
      <c r="L4" s="95" t="s">
        <v>156</v>
      </c>
      <c r="M4" s="95">
        <v>100</v>
      </c>
      <c r="N4" s="95">
        <v>100</v>
      </c>
      <c r="O4" s="95">
        <v>100</v>
      </c>
      <c r="P4" s="95">
        <v>100</v>
      </c>
      <c r="Q4" s="95">
        <v>100</v>
      </c>
      <c r="R4" s="96">
        <v>100</v>
      </c>
      <c r="U4" s="64" t="s">
        <v>82</v>
      </c>
      <c r="V4" s="64" t="s">
        <v>13</v>
      </c>
      <c r="W4" s="2">
        <v>91.8</v>
      </c>
      <c r="X4" s="39">
        <f>IF(C63,((100-$W4)-(100-C63))/(100-$W4+5)+100,"")</f>
        <v>100.54545454545455</v>
      </c>
      <c r="Y4" s="39">
        <f aca="true" t="shared" si="0" ref="Y4:AB4">IF(D63,((100-$W4)-(100-D63))/(100-$W4+5)+100,"")</f>
        <v>100.31818181818181</v>
      </c>
      <c r="Z4" s="39">
        <f t="shared" si="0"/>
        <v>100.46969696969697</v>
      </c>
      <c r="AA4" s="39">
        <f t="shared" si="0"/>
        <v>100.46969696969697</v>
      </c>
      <c r="AB4" s="39">
        <f t="shared" si="0"/>
        <v>100.46969696969697</v>
      </c>
      <c r="AC4" s="39">
        <f>AVERAGE(X4:AB4)</f>
        <v>100.45454545454547</v>
      </c>
      <c r="AH4" s="2" t="s">
        <v>148</v>
      </c>
      <c r="AI4" s="11" t="s">
        <v>163</v>
      </c>
    </row>
    <row r="5" spans="1:35" ht="12.75">
      <c r="A5" s="92" t="s">
        <v>262</v>
      </c>
      <c r="B5" s="92" t="s">
        <v>14</v>
      </c>
      <c r="C5" s="92">
        <v>92</v>
      </c>
      <c r="D5" s="92">
        <v>89</v>
      </c>
      <c r="E5" s="92">
        <v>88</v>
      </c>
      <c r="F5" s="92">
        <v>87</v>
      </c>
      <c r="G5" s="92">
        <v>90</v>
      </c>
      <c r="H5" s="93">
        <v>89.2</v>
      </c>
      <c r="I5" s="94"/>
      <c r="J5" s="94"/>
      <c r="K5" s="97" t="s">
        <v>223</v>
      </c>
      <c r="L5" s="97" t="s">
        <v>73</v>
      </c>
      <c r="M5" s="97">
        <v>100</v>
      </c>
      <c r="N5" s="97">
        <v>99</v>
      </c>
      <c r="O5" s="97">
        <v>100</v>
      </c>
      <c r="P5" s="97">
        <v>99</v>
      </c>
      <c r="Q5" s="97">
        <v>100</v>
      </c>
      <c r="R5" s="98">
        <v>99.6</v>
      </c>
      <c r="U5" s="44" t="s">
        <v>239</v>
      </c>
      <c r="V5" s="44" t="s">
        <v>156</v>
      </c>
      <c r="W5" s="2">
        <v>95.4</v>
      </c>
      <c r="X5" s="39">
        <f>IF(C70,((100-$W5)-(100-C70))/(100-$W5+5)+100,"")</f>
        <v>100.47916666666667</v>
      </c>
      <c r="Y5" s="39">
        <f aca="true" t="shared" si="1" ref="Y5:AB5">IF(D70,((100-$W5)-(100-D70))/(100-$W5+5)+100,"")</f>
        <v>100.47916666666667</v>
      </c>
      <c r="Z5" s="39">
        <f t="shared" si="1"/>
        <v>100.375</v>
      </c>
      <c r="AA5" s="39">
        <f t="shared" si="1"/>
        <v>100.27083333333333</v>
      </c>
      <c r="AB5" s="39">
        <f t="shared" si="1"/>
        <v>100.375</v>
      </c>
      <c r="AC5" s="39">
        <f>AVERAGE(X5:AB5)</f>
        <v>100.39583333333334</v>
      </c>
      <c r="AH5" s="2" t="s">
        <v>263</v>
      </c>
      <c r="AI5" s="11" t="s">
        <v>264</v>
      </c>
    </row>
    <row r="6" spans="1:35" ht="12.75">
      <c r="A6" s="99" t="s">
        <v>265</v>
      </c>
      <c r="B6" s="99" t="s">
        <v>148</v>
      </c>
      <c r="C6" s="99">
        <v>92</v>
      </c>
      <c r="D6" s="99">
        <v>98</v>
      </c>
      <c r="E6" s="99">
        <v>98</v>
      </c>
      <c r="F6" s="99">
        <v>98</v>
      </c>
      <c r="G6" s="99" t="s">
        <v>266</v>
      </c>
      <c r="H6" s="100">
        <v>96.5</v>
      </c>
      <c r="I6" s="94"/>
      <c r="J6" s="94"/>
      <c r="K6" s="95" t="s">
        <v>219</v>
      </c>
      <c r="L6" s="95" t="s">
        <v>156</v>
      </c>
      <c r="M6" s="95">
        <v>100</v>
      </c>
      <c r="N6" s="95">
        <v>99</v>
      </c>
      <c r="O6" s="95">
        <v>100</v>
      </c>
      <c r="P6" s="95">
        <v>100</v>
      </c>
      <c r="Q6" s="95">
        <v>99</v>
      </c>
      <c r="R6" s="96">
        <v>99.6</v>
      </c>
      <c r="U6" s="44" t="s">
        <v>225</v>
      </c>
      <c r="V6" s="44" t="s">
        <v>156</v>
      </c>
      <c r="W6" s="2">
        <v>97.8</v>
      </c>
      <c r="X6" s="39">
        <f>IF(C75,((100-$W6)-(100-C75))/(100-$W6+5)+100,"")</f>
        <v>100.30555555555556</v>
      </c>
      <c r="Y6" s="39">
        <f aca="true" t="shared" si="2" ref="Y6:AB6">IF(D75,((100-$W6)-(100-D75))/(100-$W6+5)+100,"")</f>
        <v>100.30555555555556</v>
      </c>
      <c r="Z6" s="39">
        <f t="shared" si="2"/>
        <v>100.30555555555556</v>
      </c>
      <c r="AA6" s="39">
        <f t="shared" si="2"/>
        <v>100.30555555555556</v>
      </c>
      <c r="AB6" s="39">
        <f t="shared" si="2"/>
        <v>100.30555555555556</v>
      </c>
      <c r="AC6" s="39">
        <f>AVERAGE(X6:AB6)</f>
        <v>100.30555555555556</v>
      </c>
      <c r="AH6" s="2" t="s">
        <v>166</v>
      </c>
      <c r="AI6" s="11" t="s">
        <v>267</v>
      </c>
    </row>
    <row r="7" spans="1:35" ht="12.75">
      <c r="A7" s="99" t="s">
        <v>268</v>
      </c>
      <c r="B7" s="99" t="s">
        <v>148</v>
      </c>
      <c r="C7" s="99">
        <v>94</v>
      </c>
      <c r="D7" s="99">
        <v>91</v>
      </c>
      <c r="E7" s="99">
        <v>97</v>
      </c>
      <c r="F7" s="99">
        <v>93</v>
      </c>
      <c r="G7" s="99">
        <v>93</v>
      </c>
      <c r="H7" s="100">
        <v>93.6</v>
      </c>
      <c r="I7" s="94"/>
      <c r="J7" s="94"/>
      <c r="K7" s="101" t="s">
        <v>269</v>
      </c>
      <c r="L7" s="101" t="s">
        <v>263</v>
      </c>
      <c r="M7" s="101">
        <v>100</v>
      </c>
      <c r="N7" s="101">
        <v>100</v>
      </c>
      <c r="O7" s="101">
        <v>98</v>
      </c>
      <c r="P7" s="101">
        <v>98</v>
      </c>
      <c r="Q7" s="101">
        <v>100</v>
      </c>
      <c r="R7" s="102">
        <v>99.2</v>
      </c>
      <c r="U7" s="64" t="s">
        <v>270</v>
      </c>
      <c r="V7" s="64" t="s">
        <v>13</v>
      </c>
      <c r="W7" s="2">
        <v>93.4</v>
      </c>
      <c r="X7" s="39">
        <f>IF(C61,((100-$W7)-(100-C61))/(100-$W7+5)+100,"")</f>
        <v>99.96551724137932</v>
      </c>
      <c r="Y7" s="39">
        <f aca="true" t="shared" si="3" ref="Y7:AB7">IF(D61,((100-$W7)-(100-D61))/(100-$W7+5)+100,"")</f>
        <v>100.3103448275862</v>
      </c>
      <c r="Z7" s="39">
        <f t="shared" si="3"/>
        <v>100.39655172413794</v>
      </c>
      <c r="AA7" s="39">
        <f t="shared" si="3"/>
        <v>100.22413793103448</v>
      </c>
      <c r="AB7" s="39">
        <f t="shared" si="3"/>
        <v>100.39655172413794</v>
      </c>
      <c r="AC7" s="39">
        <f>AVERAGE(X7:AB7)</f>
        <v>100.25862068965516</v>
      </c>
      <c r="AH7" s="2" t="s">
        <v>98</v>
      </c>
      <c r="AI7" s="11" t="s">
        <v>99</v>
      </c>
    </row>
    <row r="8" spans="1:35" ht="12.75">
      <c r="A8" s="99" t="s">
        <v>271</v>
      </c>
      <c r="B8" s="99" t="s">
        <v>148</v>
      </c>
      <c r="C8" s="99">
        <v>86</v>
      </c>
      <c r="D8" s="99">
        <v>88</v>
      </c>
      <c r="E8" s="99">
        <v>90</v>
      </c>
      <c r="F8" s="99">
        <v>79</v>
      </c>
      <c r="G8" s="99">
        <v>86</v>
      </c>
      <c r="H8" s="100">
        <v>85.8</v>
      </c>
      <c r="I8" s="94"/>
      <c r="J8" s="94"/>
      <c r="K8" s="95" t="s">
        <v>272</v>
      </c>
      <c r="L8" s="95" t="s">
        <v>156</v>
      </c>
      <c r="M8" s="95">
        <v>100</v>
      </c>
      <c r="N8" s="95">
        <v>100</v>
      </c>
      <c r="O8" s="95">
        <v>99</v>
      </c>
      <c r="P8" s="95">
        <v>98</v>
      </c>
      <c r="Q8" s="95">
        <v>99</v>
      </c>
      <c r="R8" s="96">
        <v>99.2</v>
      </c>
      <c r="U8" s="103" t="s">
        <v>229</v>
      </c>
      <c r="V8" s="103" t="s">
        <v>32</v>
      </c>
      <c r="W8" s="2">
        <v>96.6</v>
      </c>
      <c r="X8" s="39">
        <f>IF(C55,((100-$W8)-(100-C55))/(100-$W8+5)+100,"")</f>
        <v>100.04761904761905</v>
      </c>
      <c r="Y8" s="39">
        <f aca="true" t="shared" si="4" ref="Y8:AB8">IF(D55,((100-$W8)-(100-D55))/(100-$W8+5)+100,"")</f>
        <v>100.28571428571429</v>
      </c>
      <c r="Z8" s="39">
        <f t="shared" si="4"/>
        <v>100.28571428571429</v>
      </c>
      <c r="AA8" s="39">
        <f t="shared" si="4"/>
        <v>100.40476190476191</v>
      </c>
      <c r="AB8" s="39">
        <f t="shared" si="4"/>
        <v>100.16666666666667</v>
      </c>
      <c r="AC8" s="39">
        <f>AVERAGE(X8:AB8)</f>
        <v>100.23809523809524</v>
      </c>
      <c r="AH8" s="2" t="s">
        <v>32</v>
      </c>
      <c r="AI8" s="11" t="s">
        <v>33</v>
      </c>
    </row>
    <row r="9" spans="1:35" ht="12.75">
      <c r="A9" s="99" t="s">
        <v>273</v>
      </c>
      <c r="B9" s="99" t="s">
        <v>148</v>
      </c>
      <c r="C9" s="99">
        <v>95</v>
      </c>
      <c r="D9" s="99">
        <v>96</v>
      </c>
      <c r="E9" s="99">
        <v>97</v>
      </c>
      <c r="F9" s="99">
        <v>96</v>
      </c>
      <c r="G9" s="99" t="s">
        <v>266</v>
      </c>
      <c r="H9" s="100">
        <v>96</v>
      </c>
      <c r="I9" s="94"/>
      <c r="J9" s="94"/>
      <c r="K9" s="95" t="s">
        <v>274</v>
      </c>
      <c r="L9" s="95" t="s">
        <v>156</v>
      </c>
      <c r="M9" s="95">
        <v>98</v>
      </c>
      <c r="N9" s="95">
        <v>100</v>
      </c>
      <c r="O9" s="95">
        <v>99</v>
      </c>
      <c r="P9" s="95">
        <v>100</v>
      </c>
      <c r="Q9" s="95">
        <v>97</v>
      </c>
      <c r="R9" s="96">
        <v>98.8</v>
      </c>
      <c r="U9" s="44" t="s">
        <v>241</v>
      </c>
      <c r="V9" s="44" t="s">
        <v>156</v>
      </c>
      <c r="W9" s="2">
        <v>95.2</v>
      </c>
      <c r="X9" s="39">
        <f>IF(C71,((100-$W9)-(100-C71))/(100-$W9+5)+100,"")</f>
        <v>100.48979591836735</v>
      </c>
      <c r="Y9" s="39">
        <f aca="true" t="shared" si="5" ref="Y9:AB9">IF(D71,((100-$W9)-(100-D71))/(100-$W9+5)+100,"")</f>
        <v>100.38775510204081</v>
      </c>
      <c r="Z9" s="39">
        <f t="shared" si="5"/>
        <v>100.18367346938776</v>
      </c>
      <c r="AA9" s="39">
        <f t="shared" si="5"/>
        <v>100.08163265306122</v>
      </c>
      <c r="AB9" s="39">
        <f t="shared" si="5"/>
        <v>100.08163265306122</v>
      </c>
      <c r="AC9" s="39">
        <f>AVERAGE(X9:AB9)</f>
        <v>100.24489795918366</v>
      </c>
      <c r="AH9" s="2" t="s">
        <v>156</v>
      </c>
      <c r="AI9" s="11" t="s">
        <v>157</v>
      </c>
    </row>
    <row r="10" spans="1:35" ht="12.75">
      <c r="A10" s="99" t="s">
        <v>275</v>
      </c>
      <c r="B10" s="99" t="s">
        <v>148</v>
      </c>
      <c r="C10" s="99">
        <v>91</v>
      </c>
      <c r="D10" s="99">
        <v>93</v>
      </c>
      <c r="E10" s="99">
        <v>95</v>
      </c>
      <c r="F10" s="99">
        <v>93</v>
      </c>
      <c r="G10" s="99">
        <v>94</v>
      </c>
      <c r="H10" s="100">
        <v>93.2</v>
      </c>
      <c r="I10" s="94"/>
      <c r="J10" s="94"/>
      <c r="K10" s="104" t="s">
        <v>229</v>
      </c>
      <c r="L10" s="104" t="s">
        <v>32</v>
      </c>
      <c r="M10" s="104">
        <v>97</v>
      </c>
      <c r="N10" s="104">
        <v>99</v>
      </c>
      <c r="O10" s="104">
        <v>99</v>
      </c>
      <c r="P10" s="104">
        <v>100</v>
      </c>
      <c r="Q10" s="104">
        <v>98</v>
      </c>
      <c r="R10" s="105">
        <v>98.6</v>
      </c>
      <c r="U10" s="23" t="s">
        <v>276</v>
      </c>
      <c r="V10" s="23" t="s">
        <v>93</v>
      </c>
      <c r="W10" s="2">
        <v>93.2</v>
      </c>
      <c r="X10" s="39">
        <f>IF(C44,((100-$W10)-(100-C44))/(100-$W10+5)+100,"")</f>
        <v>100.40677966101696</v>
      </c>
      <c r="Y10" s="39">
        <f aca="true" t="shared" si="6" ref="Y10:AB10">IF(D44,((100-$W10)-(100-D44))/(100-$W10+5)+100,"")</f>
        <v>100.15254237288136</v>
      </c>
      <c r="Z10" s="39">
        <f t="shared" si="6"/>
        <v>100.0677966101695</v>
      </c>
      <c r="AA10" s="39">
        <f t="shared" si="6"/>
        <v>100.23728813559322</v>
      </c>
      <c r="AB10" s="39">
        <f t="shared" si="6"/>
        <v>100.15254237288136</v>
      </c>
      <c r="AC10" s="39">
        <f>AVERAGE(X10:AB10)</f>
        <v>100.20338983050848</v>
      </c>
      <c r="AH10" s="2" t="s">
        <v>73</v>
      </c>
      <c r="AI10" s="11" t="s">
        <v>74</v>
      </c>
    </row>
    <row r="11" spans="1:29" ht="12.75">
      <c r="A11" s="106" t="s">
        <v>277</v>
      </c>
      <c r="B11" s="106" t="s">
        <v>159</v>
      </c>
      <c r="C11" s="106">
        <v>97</v>
      </c>
      <c r="D11" s="106">
        <v>96</v>
      </c>
      <c r="E11" s="106">
        <v>95</v>
      </c>
      <c r="F11" s="106">
        <v>98</v>
      </c>
      <c r="G11" s="106" t="s">
        <v>266</v>
      </c>
      <c r="H11" s="107">
        <v>96.5</v>
      </c>
      <c r="I11" s="94"/>
      <c r="J11" s="94"/>
      <c r="K11" s="108" t="s">
        <v>278</v>
      </c>
      <c r="L11" s="108" t="s">
        <v>93</v>
      </c>
      <c r="M11" s="108">
        <v>98</v>
      </c>
      <c r="N11" s="108">
        <v>99</v>
      </c>
      <c r="O11" s="108">
        <v>99</v>
      </c>
      <c r="P11" s="108">
        <v>100</v>
      </c>
      <c r="Q11" s="108">
        <v>97</v>
      </c>
      <c r="R11" s="109">
        <v>98.6</v>
      </c>
      <c r="U11" s="44" t="s">
        <v>219</v>
      </c>
      <c r="V11" s="44" t="s">
        <v>156</v>
      </c>
      <c r="W11" s="2">
        <v>98.4</v>
      </c>
      <c r="X11" s="39">
        <f>IF(C76,((100-$W11)-(100-C76))/(100-$W11+5)+100,"")</f>
        <v>100.24242424242424</v>
      </c>
      <c r="Y11" s="39">
        <f aca="true" t="shared" si="7" ref="Y11:AB11">IF(D76,((100-$W11)-(100-D76))/(100-$W11+5)+100,"")</f>
        <v>100.0909090909091</v>
      </c>
      <c r="Z11" s="39">
        <f t="shared" si="7"/>
        <v>100.24242424242424</v>
      </c>
      <c r="AA11" s="39">
        <f t="shared" si="7"/>
        <v>100.24242424242424</v>
      </c>
      <c r="AB11" s="39">
        <f t="shared" si="7"/>
        <v>100.0909090909091</v>
      </c>
      <c r="AC11" s="39">
        <f>AVERAGE(X11:AB11)</f>
        <v>100.18181818181817</v>
      </c>
    </row>
    <row r="12" spans="1:29" ht="12.75">
      <c r="A12" s="106" t="s">
        <v>279</v>
      </c>
      <c r="B12" s="106" t="s">
        <v>159</v>
      </c>
      <c r="C12" s="106">
        <v>91</v>
      </c>
      <c r="D12" s="106">
        <v>87</v>
      </c>
      <c r="E12" s="106">
        <v>95</v>
      </c>
      <c r="F12" s="106">
        <v>93</v>
      </c>
      <c r="G12" s="106" t="s">
        <v>266</v>
      </c>
      <c r="H12" s="107">
        <v>91.5</v>
      </c>
      <c r="I12" s="94"/>
      <c r="J12" s="94"/>
      <c r="K12" s="97" t="s">
        <v>280</v>
      </c>
      <c r="L12" s="97" t="s">
        <v>73</v>
      </c>
      <c r="M12" s="97">
        <v>98</v>
      </c>
      <c r="N12" s="97">
        <v>96</v>
      </c>
      <c r="O12" s="97">
        <v>98</v>
      </c>
      <c r="P12" s="97">
        <v>100</v>
      </c>
      <c r="Q12" s="97">
        <v>99</v>
      </c>
      <c r="R12" s="98">
        <v>98.2</v>
      </c>
      <c r="U12" s="64" t="s">
        <v>245</v>
      </c>
      <c r="V12" s="64" t="s">
        <v>13</v>
      </c>
      <c r="W12" s="2">
        <v>94.6</v>
      </c>
      <c r="X12" s="39">
        <f>IF(C65,((100-$W12)-(100-C65))/(100-$W12+5)+100,"")</f>
        <v>100.13461538461539</v>
      </c>
      <c r="Y12" s="39">
        <f aca="true" t="shared" si="8" ref="Y12:AB12">IF(D65,((100-$W12)-(100-D65))/(100-$W12+5)+100,"")</f>
        <v>100.32692307692308</v>
      </c>
      <c r="Z12" s="39">
        <f t="shared" si="8"/>
        <v>100.23076923076923</v>
      </c>
      <c r="AA12" s="39">
        <f t="shared" si="8"/>
        <v>100.23076923076923</v>
      </c>
      <c r="AB12" s="39">
        <f t="shared" si="8"/>
        <v>99.9423076923077</v>
      </c>
      <c r="AC12" s="39">
        <f>AVERAGE(X12:AB12)</f>
        <v>100.17307692307693</v>
      </c>
    </row>
    <row r="13" spans="1:29" ht="12.75">
      <c r="A13" s="106" t="s">
        <v>281</v>
      </c>
      <c r="B13" s="106" t="s">
        <v>159</v>
      </c>
      <c r="C13" s="106">
        <v>96</v>
      </c>
      <c r="D13" s="106" t="s">
        <v>266</v>
      </c>
      <c r="E13" s="106" t="s">
        <v>266</v>
      </c>
      <c r="F13" s="106" t="s">
        <v>266</v>
      </c>
      <c r="G13" s="106" t="s">
        <v>266</v>
      </c>
      <c r="H13" s="107">
        <v>96</v>
      </c>
      <c r="I13" s="94"/>
      <c r="J13" s="94"/>
      <c r="K13" s="110" t="s">
        <v>282</v>
      </c>
      <c r="L13" s="110" t="s">
        <v>13</v>
      </c>
      <c r="M13" s="110">
        <v>100</v>
      </c>
      <c r="N13" s="110">
        <v>99</v>
      </c>
      <c r="O13" s="110">
        <v>97</v>
      </c>
      <c r="P13" s="110">
        <v>98</v>
      </c>
      <c r="Q13" s="110">
        <v>96</v>
      </c>
      <c r="R13" s="111">
        <v>98</v>
      </c>
      <c r="U13" s="103" t="s">
        <v>283</v>
      </c>
      <c r="V13" s="103" t="s">
        <v>32</v>
      </c>
      <c r="W13" s="2">
        <v>90.8</v>
      </c>
      <c r="X13" s="39">
        <f>IF(C59,((100-$W13)-(100-C59))/(100-$W13+5)+100,"")</f>
        <v>100.15492957746478</v>
      </c>
      <c r="Y13" s="39">
        <f>IF(D59,((100-$W13)-(100-D59))/(100-$W13+5)+100,"")</f>
        <v>100.15492957746478</v>
      </c>
      <c r="Z13" s="39">
        <f>IF(E59,((100-$W13)-(100-E59))/(100-$W13+5)+100,"")</f>
        <v>100.29577464788733</v>
      </c>
      <c r="AA13" s="39">
        <f>IF(F59,((100-$W13)-(100-F59))/(100-$W13+5)+100,"")</f>
        <v>99.87323943661971</v>
      </c>
      <c r="AB13" s="39">
        <f>IF(G59,((100-$W13)-(100-G59))/(100-$W13+5)+100,"")</f>
        <v>100.15492957746478</v>
      </c>
      <c r="AC13" s="39">
        <f>AVERAGE(X13:AB13)</f>
        <v>100.12676056338027</v>
      </c>
    </row>
    <row r="14" spans="1:29" ht="12.75">
      <c r="A14" s="106" t="s">
        <v>284</v>
      </c>
      <c r="B14" s="106" t="s">
        <v>159</v>
      </c>
      <c r="C14" s="106">
        <v>94</v>
      </c>
      <c r="D14" s="106">
        <v>88</v>
      </c>
      <c r="E14" s="106">
        <v>93</v>
      </c>
      <c r="F14" s="106">
        <v>96</v>
      </c>
      <c r="G14" s="106" t="s">
        <v>266</v>
      </c>
      <c r="H14" s="107">
        <v>92.8</v>
      </c>
      <c r="I14" s="94"/>
      <c r="J14" s="94"/>
      <c r="K14" s="110" t="s">
        <v>82</v>
      </c>
      <c r="L14" s="110" t="s">
        <v>13</v>
      </c>
      <c r="M14" s="110">
        <v>99</v>
      </c>
      <c r="N14" s="110">
        <v>96</v>
      </c>
      <c r="O14" s="110">
        <v>98</v>
      </c>
      <c r="P14" s="110">
        <v>98</v>
      </c>
      <c r="Q14" s="110">
        <v>98</v>
      </c>
      <c r="R14" s="111">
        <v>97.8</v>
      </c>
      <c r="U14" s="97" t="s">
        <v>246</v>
      </c>
      <c r="V14" s="97" t="s">
        <v>73</v>
      </c>
      <c r="W14" s="112">
        <v>94.3</v>
      </c>
      <c r="X14" s="39">
        <f>IF(C38,((100-$W14)-(100-C38))/(100-$W14+5)+100,"")</f>
        <v>99.78504672897196</v>
      </c>
      <c r="Y14" s="39">
        <f>IF(D38,((100-$W14)-(100-D38))/(100-$W14+5)+100,"")</f>
        <v>99.78504672897196</v>
      </c>
      <c r="Z14" s="39">
        <f>IF(E38,((100-$W14)-(100-E38))/(100-$W14+5)+100,"")</f>
        <v>99.8785046728972</v>
      </c>
      <c r="AA14" s="39">
        <f>IF(F38,((100-$W14)-(100-F38))/(100-$W14+5)+100,"")</f>
        <v>99.5981308411215</v>
      </c>
      <c r="AB14" s="39">
        <f>IF(G38,((100-$W14)-(100-G38))/(100-$W14+5)+100,"")</f>
        <v>99.8785046728972</v>
      </c>
      <c r="AC14" s="39">
        <f>IF(H44,((100-$W14)-(100-H44))/(100-$W14+5)+100,"")</f>
        <v>100.1214953271028</v>
      </c>
    </row>
    <row r="15" spans="1:29" ht="12.75">
      <c r="A15" s="113" t="s">
        <v>285</v>
      </c>
      <c r="B15" s="113" t="s">
        <v>18</v>
      </c>
      <c r="C15" s="113">
        <v>91</v>
      </c>
      <c r="D15" s="113">
        <v>94</v>
      </c>
      <c r="E15" s="113">
        <v>96</v>
      </c>
      <c r="F15" s="113">
        <v>88</v>
      </c>
      <c r="G15" s="113">
        <v>88</v>
      </c>
      <c r="H15" s="114">
        <v>91.4</v>
      </c>
      <c r="I15" s="94"/>
      <c r="J15" s="94"/>
      <c r="K15" s="104" t="s">
        <v>180</v>
      </c>
      <c r="L15" s="104" t="s">
        <v>32</v>
      </c>
      <c r="M15" s="104">
        <v>97</v>
      </c>
      <c r="N15" s="104">
        <v>100</v>
      </c>
      <c r="O15" s="104">
        <v>97</v>
      </c>
      <c r="P15" s="104">
        <v>99</v>
      </c>
      <c r="Q15" s="104">
        <v>96</v>
      </c>
      <c r="R15" s="105">
        <v>97.8</v>
      </c>
      <c r="U15" s="44" t="s">
        <v>237</v>
      </c>
      <c r="V15" s="44" t="s">
        <v>156</v>
      </c>
      <c r="W15" s="2">
        <v>95.8</v>
      </c>
      <c r="X15" s="39">
        <f>IF(C72,((100-$W15)-(100-C72))/(100-$W15+5)+100,"")</f>
        <v>100.02173913043478</v>
      </c>
      <c r="Y15" s="39">
        <f>IF(D72,((100-$W15)-(100-D72))/(100-$W15+5)+100,"")</f>
        <v>100.23913043478261</v>
      </c>
      <c r="Z15" s="39">
        <f>IF(E72,((100-$W15)-(100-E72))/(100-$W15+5)+100,"")</f>
        <v>100.1304347826087</v>
      </c>
      <c r="AA15" s="39">
        <f>IF(F72,((100-$W15)-(100-F72))/(100-$W15+5)+100,"")</f>
        <v>100.1304347826087</v>
      </c>
      <c r="AB15" s="39">
        <f>IF(G72,((100-$W15)-(100-G72))/(100-$W15+5)+100,"")</f>
        <v>99.91304347826087</v>
      </c>
      <c r="AC15" s="39">
        <f>AVERAGE(X15:AB15)</f>
        <v>100.08695652173913</v>
      </c>
    </row>
    <row r="16" spans="1:29" ht="12.75">
      <c r="A16" s="113" t="s">
        <v>286</v>
      </c>
      <c r="B16" s="113" t="s">
        <v>18</v>
      </c>
      <c r="C16" s="113">
        <v>90</v>
      </c>
      <c r="D16" s="113">
        <v>98</v>
      </c>
      <c r="E16" s="113">
        <v>97</v>
      </c>
      <c r="F16" s="113">
        <v>97</v>
      </c>
      <c r="G16" s="113">
        <v>91</v>
      </c>
      <c r="H16" s="114">
        <v>94.6</v>
      </c>
      <c r="I16" s="94"/>
      <c r="J16" s="94"/>
      <c r="K16" s="95" t="s">
        <v>241</v>
      </c>
      <c r="L16" s="95" t="s">
        <v>156</v>
      </c>
      <c r="M16" s="95">
        <v>100</v>
      </c>
      <c r="N16" s="95">
        <v>99</v>
      </c>
      <c r="O16" s="95">
        <v>97</v>
      </c>
      <c r="P16" s="95">
        <v>96</v>
      </c>
      <c r="Q16" s="95">
        <v>96</v>
      </c>
      <c r="R16" s="96">
        <v>97.6</v>
      </c>
      <c r="U16" s="97" t="s">
        <v>242</v>
      </c>
      <c r="V16" s="97" t="s">
        <v>73</v>
      </c>
      <c r="W16" s="112">
        <v>95</v>
      </c>
      <c r="X16" s="39">
        <f>IF(C37,((100-$W16)-(100-C37))/(100-$W16+5)+100,"")</f>
        <v>99.9</v>
      </c>
      <c r="Y16" s="39">
        <f>IF(D37,((100-$W16)-(100-D37))/(100-$W16+5)+100,"")</f>
        <v>100.2</v>
      </c>
      <c r="Z16" s="39">
        <f>IF(E37,((100-$W16)-(100-E37))/(100-$W16+5)+100,"")</f>
        <v>100</v>
      </c>
      <c r="AA16" s="39">
        <f>IF(F37,((100-$W16)-(100-F37))/(100-$W16+5)+100,"")</f>
        <v>99.9</v>
      </c>
      <c r="AB16" s="39">
        <f>IF(G37,((100-$W16)-(100-G37))/(100-$W16+5)+100,"")</f>
        <v>100.2</v>
      </c>
      <c r="AC16" s="39">
        <f>IF(H43,((100-$W16)-(100-H43))/(100-$W16+5)+100,"")</f>
        <v>100.04</v>
      </c>
    </row>
    <row r="17" spans="1:29" ht="12.75">
      <c r="A17" s="113" t="s">
        <v>287</v>
      </c>
      <c r="B17" s="113" t="s">
        <v>18</v>
      </c>
      <c r="C17" s="113">
        <v>99</v>
      </c>
      <c r="D17" s="113">
        <v>96</v>
      </c>
      <c r="E17" s="113">
        <v>98</v>
      </c>
      <c r="F17" s="113">
        <v>95</v>
      </c>
      <c r="G17" s="113">
        <v>95</v>
      </c>
      <c r="H17" s="114">
        <v>96.6</v>
      </c>
      <c r="I17" s="94"/>
      <c r="J17" s="94"/>
      <c r="K17" s="115" t="s">
        <v>235</v>
      </c>
      <c r="L17" s="115" t="s">
        <v>98</v>
      </c>
      <c r="M17" s="115">
        <v>97</v>
      </c>
      <c r="N17" s="115">
        <v>98</v>
      </c>
      <c r="O17" s="115" t="s">
        <v>266</v>
      </c>
      <c r="P17" s="115" t="s">
        <v>266</v>
      </c>
      <c r="Q17" s="115" t="s">
        <v>266</v>
      </c>
      <c r="R17" s="116">
        <v>97.5</v>
      </c>
      <c r="U17" s="44" t="s">
        <v>274</v>
      </c>
      <c r="V17" s="44" t="s">
        <v>156</v>
      </c>
      <c r="W17" s="2">
        <v>98.8</v>
      </c>
      <c r="X17" s="39">
        <f>IF(C73,((100-$W17)-(100-C73))/(100-$W17+5)+100,"")</f>
        <v>99.87096774193549</v>
      </c>
      <c r="Y17" s="39">
        <f>IF(D73,((100-$W17)-(100-D73))/(100-$W17+5)+100,"")</f>
        <v>100.19354838709677</v>
      </c>
      <c r="Z17" s="39">
        <f>IF(E73,((100-$W17)-(100-E73))/(100-$W17+5)+100,"")</f>
        <v>100.03225806451613</v>
      </c>
      <c r="AA17" s="39">
        <f>IF(F73,((100-$W17)-(100-F73))/(100-$W17+5)+100,"")</f>
        <v>100.19354838709677</v>
      </c>
      <c r="AB17" s="39">
        <f>IF(G73,((100-$W17)-(100-G73))/(100-$W17+5)+100,"")</f>
        <v>99.70967741935483</v>
      </c>
      <c r="AC17" s="39">
        <f>AVERAGE(X17:AB17)</f>
        <v>99.99999999999999</v>
      </c>
    </row>
    <row r="18" spans="1:29" ht="12.75">
      <c r="A18" s="113" t="s">
        <v>288</v>
      </c>
      <c r="B18" s="113" t="s">
        <v>18</v>
      </c>
      <c r="C18" s="113">
        <v>96</v>
      </c>
      <c r="D18" s="113">
        <v>96</v>
      </c>
      <c r="E18" s="113">
        <v>93</v>
      </c>
      <c r="F18" s="113">
        <v>96</v>
      </c>
      <c r="G18" s="113">
        <v>99</v>
      </c>
      <c r="H18" s="114">
        <v>96</v>
      </c>
      <c r="I18" s="94"/>
      <c r="J18" s="94"/>
      <c r="K18" s="104" t="s">
        <v>189</v>
      </c>
      <c r="L18" s="104" t="s">
        <v>32</v>
      </c>
      <c r="M18" s="104">
        <v>97</v>
      </c>
      <c r="N18" s="104">
        <v>96</v>
      </c>
      <c r="O18" s="104">
        <v>99</v>
      </c>
      <c r="P18" s="104">
        <v>97</v>
      </c>
      <c r="Q18" s="104">
        <v>97</v>
      </c>
      <c r="R18" s="105">
        <v>97.2</v>
      </c>
      <c r="U18" s="64" t="s">
        <v>254</v>
      </c>
      <c r="V18" s="64" t="s">
        <v>13</v>
      </c>
      <c r="W18" s="2">
        <v>90.4</v>
      </c>
      <c r="X18" s="39">
        <f>IF(C69,((100-$W18)-(100-C69))/(100-$W18+5)+100,"")</f>
        <v>99.83561643835617</v>
      </c>
      <c r="Y18" s="39">
        <f>IF(D69,((100-$W18)-(100-D69))/(100-$W18+5)+100,"")</f>
        <v>99.76712328767124</v>
      </c>
      <c r="Z18" s="39">
        <f>IF(E69,((100-$W18)-(100-E69))/(100-$W18+5)+100,"")</f>
        <v>100.31506849315069</v>
      </c>
      <c r="AA18" s="39">
        <f>IF(F69,((100-$W18)-(100-F69))/(100-$W18+5)+100,"")</f>
        <v>99.97260273972603</v>
      </c>
      <c r="AB18" s="39">
        <f>IF(G69,((100-$W18)-(100-G69))/(100-$W18+5)+100,"")</f>
        <v>99.83561643835617</v>
      </c>
      <c r="AC18" s="39">
        <f>AVERAGE(X18:AB18)</f>
        <v>99.94520547945206</v>
      </c>
    </row>
    <row r="19" spans="1:29" ht="12.75">
      <c r="A19" s="113" t="s">
        <v>289</v>
      </c>
      <c r="B19" s="113" t="s">
        <v>18</v>
      </c>
      <c r="C19" s="113">
        <v>87</v>
      </c>
      <c r="D19" s="113">
        <v>82</v>
      </c>
      <c r="E19" s="113">
        <v>81</v>
      </c>
      <c r="F19" s="113">
        <v>83</v>
      </c>
      <c r="G19" s="113">
        <v>93</v>
      </c>
      <c r="H19" s="114">
        <v>85.2</v>
      </c>
      <c r="I19" s="94"/>
      <c r="J19" s="94"/>
      <c r="K19" s="104" t="s">
        <v>290</v>
      </c>
      <c r="L19" s="104" t="s">
        <v>32</v>
      </c>
      <c r="M19" s="104">
        <v>98</v>
      </c>
      <c r="N19" s="104">
        <v>96</v>
      </c>
      <c r="O19" s="104">
        <v>94</v>
      </c>
      <c r="P19" s="104">
        <v>98</v>
      </c>
      <c r="Q19" s="104">
        <v>98</v>
      </c>
      <c r="R19" s="105">
        <v>96.8</v>
      </c>
      <c r="U19" s="64" t="s">
        <v>244</v>
      </c>
      <c r="V19" s="64" t="s">
        <v>13</v>
      </c>
      <c r="W19" s="2">
        <v>94.6</v>
      </c>
      <c r="X19" s="39">
        <f>IF(C64,((100-$W19)-(100-C64))/(100-$W19+5)+100,"")</f>
        <v>99.9423076923077</v>
      </c>
      <c r="Y19" s="39">
        <f>IF(D64,((100-$W19)-(100-D64))/(100-$W19+5)+100,"")</f>
        <v>99.65384615384616</v>
      </c>
      <c r="Z19" s="39">
        <f>IF(E64,((100-$W19)-(100-E64))/(100-$W19+5)+100,"")</f>
        <v>99.65384615384616</v>
      </c>
      <c r="AA19" s="39">
        <f>IF(F64,((100-$W19)-(100-F64))/(100-$W19+5)+100,"")</f>
        <v>100.13461538461539</v>
      </c>
      <c r="AB19" s="39">
        <f>IF(G64,((100-$W19)-(100-G64))/(100-$W19+5)+100,"")</f>
        <v>100.13461538461539</v>
      </c>
      <c r="AC19" s="39">
        <f>AVERAGE(X19:AB19)</f>
        <v>99.90384615384616</v>
      </c>
    </row>
    <row r="20" spans="1:30" ht="12.75">
      <c r="A20" s="113" t="s">
        <v>291</v>
      </c>
      <c r="B20" s="113" t="s">
        <v>18</v>
      </c>
      <c r="C20" s="113">
        <v>76</v>
      </c>
      <c r="D20" s="113">
        <v>80</v>
      </c>
      <c r="E20" s="113">
        <v>77</v>
      </c>
      <c r="F20" s="113">
        <v>80</v>
      </c>
      <c r="G20" s="113">
        <v>77</v>
      </c>
      <c r="H20" s="114">
        <v>78</v>
      </c>
      <c r="I20" s="94"/>
      <c r="J20" s="94"/>
      <c r="K20" s="108" t="s">
        <v>292</v>
      </c>
      <c r="L20" s="108" t="s">
        <v>93</v>
      </c>
      <c r="M20" s="108">
        <v>95</v>
      </c>
      <c r="N20" s="108">
        <v>96</v>
      </c>
      <c r="O20" s="108">
        <v>98</v>
      </c>
      <c r="P20" s="108">
        <v>99</v>
      </c>
      <c r="Q20" s="108">
        <v>96</v>
      </c>
      <c r="R20" s="109">
        <v>96.8</v>
      </c>
      <c r="U20" s="97" t="s">
        <v>223</v>
      </c>
      <c r="V20" s="97" t="s">
        <v>73</v>
      </c>
      <c r="W20" s="112">
        <v>98</v>
      </c>
      <c r="X20" s="39">
        <f>IF(C35,((100-$W20)-(100-C35))/(100-$W20+5)+100,"")</f>
        <v>100.28571428571429</v>
      </c>
      <c r="Y20" s="39">
        <f>IF(D35,((100-$W20)-(100-D35))/(100-$W20+5)+100,"")</f>
        <v>100.14285714285714</v>
      </c>
      <c r="Z20" s="39">
        <f>IF(E35,((100-$W20)-(100-E35))/(100-$W20+5)+100,"")</f>
        <v>100.28571428571429</v>
      </c>
      <c r="AA20" s="39">
        <f>IF(F35,((100-$W20)-(100-F35))/(100-$W20+5)+100,"")</f>
        <v>100.14285714285714</v>
      </c>
      <c r="AB20" s="39">
        <f>IF(G35,((100-$W20)-(100-G35))/(100-$W20+5)+100,"")</f>
        <v>100.28571428571429</v>
      </c>
      <c r="AC20" s="39">
        <f>IF(H42,((100-$W20)-(100-H42))/(100-$W20+5)+100,"")</f>
        <v>99.65714285714286</v>
      </c>
      <c r="AD20" s="117"/>
    </row>
    <row r="21" spans="1:30" ht="12.75">
      <c r="A21" s="113" t="s">
        <v>293</v>
      </c>
      <c r="B21" s="113" t="s">
        <v>18</v>
      </c>
      <c r="C21" s="113">
        <v>92</v>
      </c>
      <c r="D21" s="113">
        <v>97</v>
      </c>
      <c r="E21" s="113">
        <v>87</v>
      </c>
      <c r="F21" s="113">
        <v>84</v>
      </c>
      <c r="G21" s="113">
        <v>87</v>
      </c>
      <c r="H21" s="114">
        <v>89.4</v>
      </c>
      <c r="I21" s="94"/>
      <c r="J21" s="94"/>
      <c r="K21" s="95" t="s">
        <v>237</v>
      </c>
      <c r="L21" s="95" t="s">
        <v>156</v>
      </c>
      <c r="M21" s="95">
        <v>96</v>
      </c>
      <c r="N21" s="95">
        <v>98</v>
      </c>
      <c r="O21" s="95">
        <v>97</v>
      </c>
      <c r="P21" s="95">
        <v>97</v>
      </c>
      <c r="Q21" s="95">
        <v>95</v>
      </c>
      <c r="R21" s="96">
        <v>96.6</v>
      </c>
      <c r="U21" s="20" t="s">
        <v>231</v>
      </c>
      <c r="V21" s="20" t="s">
        <v>98</v>
      </c>
      <c r="W21" s="2">
        <v>96.4</v>
      </c>
      <c r="X21" s="39">
        <f>IF(C48,((100-$W21)-(100-C48))/(100-$W21+5)+100,"")</f>
        <v>99.83720930232558</v>
      </c>
      <c r="Y21" s="39">
        <f>IF(D48,((100-$W21)-(100-D48))/(100-$W21+5)+100,"")</f>
        <v>99.95348837209302</v>
      </c>
      <c r="Z21" s="39"/>
      <c r="AA21" s="39"/>
      <c r="AB21" s="39"/>
      <c r="AC21" s="39">
        <f>AVERAGE(X21:AB21)</f>
        <v>99.8953488372093</v>
      </c>
      <c r="AD21" s="117"/>
    </row>
    <row r="22" spans="1:30" ht="12.75">
      <c r="A22" s="113" t="s">
        <v>294</v>
      </c>
      <c r="B22" s="113" t="s">
        <v>18</v>
      </c>
      <c r="C22" s="113">
        <v>84</v>
      </c>
      <c r="D22" s="113">
        <v>65</v>
      </c>
      <c r="E22" s="113">
        <v>82</v>
      </c>
      <c r="F22" s="113">
        <v>85</v>
      </c>
      <c r="G22" s="113">
        <v>72</v>
      </c>
      <c r="H22" s="114">
        <v>77.6</v>
      </c>
      <c r="I22" s="94"/>
      <c r="J22" s="94"/>
      <c r="K22" s="113" t="s">
        <v>287</v>
      </c>
      <c r="L22" s="113" t="s">
        <v>18</v>
      </c>
      <c r="M22" s="113">
        <v>99</v>
      </c>
      <c r="N22" s="113">
        <v>96</v>
      </c>
      <c r="O22" s="113">
        <v>98</v>
      </c>
      <c r="P22" s="113">
        <v>95</v>
      </c>
      <c r="Q22" s="113">
        <v>95</v>
      </c>
      <c r="R22" s="114">
        <v>96.6</v>
      </c>
      <c r="U22" s="20" t="s">
        <v>232</v>
      </c>
      <c r="V22" s="20" t="s">
        <v>98</v>
      </c>
      <c r="W22" s="38">
        <v>93</v>
      </c>
      <c r="X22" s="39">
        <f>IF(C45,((100-$W22)-(100-C45))/(100-$W22+5)+100,"")</f>
        <v>99.91666666666667</v>
      </c>
      <c r="Y22" s="39"/>
      <c r="Z22" s="39"/>
      <c r="AA22" s="39"/>
      <c r="AB22" s="39"/>
      <c r="AC22" s="39">
        <f>IF(H41,((100-$W22)-(100-H41))/(100-$W22+5)+100,"")</f>
        <v>100.16666666666667</v>
      </c>
      <c r="AD22" s="117"/>
    </row>
    <row r="23" spans="1:30" ht="12.75">
      <c r="A23" s="101" t="s">
        <v>295</v>
      </c>
      <c r="B23" s="101" t="s">
        <v>263</v>
      </c>
      <c r="C23" s="101">
        <v>96</v>
      </c>
      <c r="D23" s="101">
        <v>91</v>
      </c>
      <c r="E23" s="101">
        <v>83</v>
      </c>
      <c r="F23" s="101">
        <v>93</v>
      </c>
      <c r="G23" s="101">
        <v>96</v>
      </c>
      <c r="H23" s="102">
        <v>91.8</v>
      </c>
      <c r="I23" s="94"/>
      <c r="J23" s="94"/>
      <c r="K23" s="99" t="s">
        <v>265</v>
      </c>
      <c r="L23" s="99" t="s">
        <v>148</v>
      </c>
      <c r="M23" s="99">
        <v>92</v>
      </c>
      <c r="N23" s="99">
        <v>98</v>
      </c>
      <c r="O23" s="99">
        <v>98</v>
      </c>
      <c r="P23" s="99">
        <v>98</v>
      </c>
      <c r="Q23" s="99" t="s">
        <v>266</v>
      </c>
      <c r="R23" s="100">
        <v>96.5</v>
      </c>
      <c r="AD23" s="117"/>
    </row>
    <row r="24" spans="1:18" ht="12.75">
      <c r="A24" s="101" t="s">
        <v>296</v>
      </c>
      <c r="B24" s="101" t="s">
        <v>263</v>
      </c>
      <c r="C24" s="101">
        <v>94</v>
      </c>
      <c r="D24" s="101">
        <v>95</v>
      </c>
      <c r="E24" s="101">
        <v>97</v>
      </c>
      <c r="F24" s="101">
        <v>95</v>
      </c>
      <c r="G24" s="101">
        <v>97</v>
      </c>
      <c r="H24" s="102">
        <v>95.6</v>
      </c>
      <c r="I24" s="94"/>
      <c r="J24" s="94"/>
      <c r="K24" s="106" t="s">
        <v>277</v>
      </c>
      <c r="L24" s="106" t="s">
        <v>159</v>
      </c>
      <c r="M24" s="106">
        <v>97</v>
      </c>
      <c r="N24" s="106">
        <v>96</v>
      </c>
      <c r="O24" s="106">
        <v>95</v>
      </c>
      <c r="P24" s="106">
        <v>98</v>
      </c>
      <c r="Q24" s="106" t="s">
        <v>266</v>
      </c>
      <c r="R24" s="107">
        <v>96.5</v>
      </c>
    </row>
    <row r="25" spans="1:22" ht="12.75">
      <c r="A25" s="101" t="s">
        <v>297</v>
      </c>
      <c r="B25" s="101" t="s">
        <v>263</v>
      </c>
      <c r="C25" s="101">
        <v>83</v>
      </c>
      <c r="D25" s="101">
        <v>91</v>
      </c>
      <c r="E25" s="101">
        <v>87</v>
      </c>
      <c r="F25" s="101">
        <v>91</v>
      </c>
      <c r="G25" s="101">
        <v>92</v>
      </c>
      <c r="H25" s="102">
        <v>88.8</v>
      </c>
      <c r="I25" s="94"/>
      <c r="J25" s="94"/>
      <c r="K25" s="110" t="s">
        <v>270</v>
      </c>
      <c r="L25" s="110" t="s">
        <v>13</v>
      </c>
      <c r="M25" s="110">
        <v>93</v>
      </c>
      <c r="N25" s="110">
        <v>97</v>
      </c>
      <c r="O25" s="110">
        <v>98</v>
      </c>
      <c r="P25" s="110">
        <v>96</v>
      </c>
      <c r="Q25" s="110">
        <v>98</v>
      </c>
      <c r="R25" s="111">
        <v>96.4</v>
      </c>
      <c r="U25" s="55"/>
      <c r="V25" s="55"/>
    </row>
    <row r="26" spans="1:18" ht="12.75">
      <c r="A26" s="101" t="s">
        <v>298</v>
      </c>
      <c r="B26" s="101" t="s">
        <v>263</v>
      </c>
      <c r="C26" s="101">
        <v>86</v>
      </c>
      <c r="D26" s="101">
        <v>97</v>
      </c>
      <c r="E26" s="101">
        <v>87</v>
      </c>
      <c r="F26" s="101">
        <v>95</v>
      </c>
      <c r="G26" s="101">
        <v>96</v>
      </c>
      <c r="H26" s="102">
        <v>92.2</v>
      </c>
      <c r="I26" s="94"/>
      <c r="J26" s="94"/>
      <c r="K26" s="110" t="s">
        <v>245</v>
      </c>
      <c r="L26" s="110" t="s">
        <v>13</v>
      </c>
      <c r="M26" s="110">
        <v>96</v>
      </c>
      <c r="N26" s="110">
        <v>98</v>
      </c>
      <c r="O26" s="110">
        <v>97</v>
      </c>
      <c r="P26" s="110">
        <v>97</v>
      </c>
      <c r="Q26" s="110">
        <v>94</v>
      </c>
      <c r="R26" s="111">
        <v>96.4</v>
      </c>
    </row>
    <row r="27" spans="1:18" ht="12.75">
      <c r="A27" s="101" t="s">
        <v>299</v>
      </c>
      <c r="B27" s="101" t="s">
        <v>263</v>
      </c>
      <c r="C27" s="101">
        <v>92</v>
      </c>
      <c r="D27" s="101">
        <v>88</v>
      </c>
      <c r="E27" s="101">
        <v>91</v>
      </c>
      <c r="F27" s="101">
        <v>97</v>
      </c>
      <c r="G27" s="101">
        <v>93</v>
      </c>
      <c r="H27" s="102">
        <v>92.2</v>
      </c>
      <c r="I27" s="94"/>
      <c r="J27" s="94"/>
      <c r="K27" s="113" t="s">
        <v>288</v>
      </c>
      <c r="L27" s="113" t="s">
        <v>18</v>
      </c>
      <c r="M27" s="113">
        <v>96</v>
      </c>
      <c r="N27" s="113">
        <v>96</v>
      </c>
      <c r="O27" s="113">
        <v>93</v>
      </c>
      <c r="P27" s="113">
        <v>96</v>
      </c>
      <c r="Q27" s="113">
        <v>99</v>
      </c>
      <c r="R27" s="114">
        <v>96</v>
      </c>
    </row>
    <row r="28" spans="1:18" ht="12.75">
      <c r="A28" s="101" t="s">
        <v>300</v>
      </c>
      <c r="B28" s="101" t="s">
        <v>263</v>
      </c>
      <c r="C28" s="101">
        <v>89</v>
      </c>
      <c r="D28" s="101">
        <v>91</v>
      </c>
      <c r="E28" s="101">
        <v>89</v>
      </c>
      <c r="F28" s="101">
        <v>94</v>
      </c>
      <c r="G28" s="101">
        <v>97</v>
      </c>
      <c r="H28" s="102">
        <v>92</v>
      </c>
      <c r="I28" s="94"/>
      <c r="J28" s="94"/>
      <c r="K28" s="110" t="s">
        <v>301</v>
      </c>
      <c r="L28" s="110" t="s">
        <v>13</v>
      </c>
      <c r="M28" s="110">
        <v>97</v>
      </c>
      <c r="N28" s="110">
        <v>96</v>
      </c>
      <c r="O28" s="110">
        <v>94</v>
      </c>
      <c r="P28" s="110">
        <v>97</v>
      </c>
      <c r="Q28" s="110">
        <v>96</v>
      </c>
      <c r="R28" s="111">
        <v>96</v>
      </c>
    </row>
    <row r="29" spans="1:18" ht="12.75">
      <c r="A29" s="101" t="s">
        <v>302</v>
      </c>
      <c r="B29" s="101" t="s">
        <v>263</v>
      </c>
      <c r="C29" s="101">
        <v>90</v>
      </c>
      <c r="D29" s="101">
        <v>87</v>
      </c>
      <c r="E29" s="101">
        <v>89</v>
      </c>
      <c r="F29" s="101">
        <v>88</v>
      </c>
      <c r="G29" s="101">
        <v>87</v>
      </c>
      <c r="H29" s="102">
        <v>88.2</v>
      </c>
      <c r="I29" s="94"/>
      <c r="J29" s="94"/>
      <c r="K29" s="99" t="s">
        <v>273</v>
      </c>
      <c r="L29" s="99" t="s">
        <v>148</v>
      </c>
      <c r="M29" s="99">
        <v>95</v>
      </c>
      <c r="N29" s="99">
        <v>96</v>
      </c>
      <c r="O29" s="99">
        <v>97</v>
      </c>
      <c r="P29" s="99">
        <v>96</v>
      </c>
      <c r="Q29" s="99" t="s">
        <v>266</v>
      </c>
      <c r="R29" s="100">
        <v>96</v>
      </c>
    </row>
    <row r="30" spans="1:18" ht="12.75">
      <c r="A30" s="101" t="s">
        <v>303</v>
      </c>
      <c r="B30" s="101" t="s">
        <v>263</v>
      </c>
      <c r="C30" s="101">
        <v>80</v>
      </c>
      <c r="D30" s="101">
        <v>87</v>
      </c>
      <c r="E30" s="101">
        <v>93</v>
      </c>
      <c r="F30" s="101">
        <v>88</v>
      </c>
      <c r="G30" s="101">
        <v>94</v>
      </c>
      <c r="H30" s="102">
        <v>88.4</v>
      </c>
      <c r="I30" s="94"/>
      <c r="J30" s="94"/>
      <c r="K30" s="106" t="s">
        <v>281</v>
      </c>
      <c r="L30" s="106" t="s">
        <v>159</v>
      </c>
      <c r="M30" s="106">
        <v>96</v>
      </c>
      <c r="N30" s="106" t="s">
        <v>266</v>
      </c>
      <c r="O30" s="106" t="s">
        <v>266</v>
      </c>
      <c r="P30" s="106" t="s">
        <v>266</v>
      </c>
      <c r="Q30" s="106" t="s">
        <v>266</v>
      </c>
      <c r="R30" s="107">
        <v>96</v>
      </c>
    </row>
    <row r="31" spans="1:18" ht="12.75">
      <c r="A31" s="101" t="s">
        <v>304</v>
      </c>
      <c r="B31" s="101" t="s">
        <v>263</v>
      </c>
      <c r="C31" s="101">
        <v>77</v>
      </c>
      <c r="D31" s="101">
        <v>91</v>
      </c>
      <c r="E31" s="101">
        <v>88</v>
      </c>
      <c r="F31" s="101">
        <v>92</v>
      </c>
      <c r="G31" s="101">
        <v>89</v>
      </c>
      <c r="H31" s="102">
        <v>87.4</v>
      </c>
      <c r="I31" s="94"/>
      <c r="J31" s="94"/>
      <c r="K31" s="104" t="s">
        <v>305</v>
      </c>
      <c r="L31" s="104" t="s">
        <v>32</v>
      </c>
      <c r="M31" s="104">
        <v>96</v>
      </c>
      <c r="N31" s="104">
        <v>94</v>
      </c>
      <c r="O31" s="104">
        <v>97</v>
      </c>
      <c r="P31" s="104">
        <v>93</v>
      </c>
      <c r="Q31" s="104">
        <v>99</v>
      </c>
      <c r="R31" s="105">
        <v>95.8</v>
      </c>
    </row>
    <row r="32" spans="1:18" ht="12.75">
      <c r="A32" s="101" t="s">
        <v>269</v>
      </c>
      <c r="B32" s="101" t="s">
        <v>263</v>
      </c>
      <c r="C32" s="101">
        <v>100</v>
      </c>
      <c r="D32" s="101">
        <v>100</v>
      </c>
      <c r="E32" s="101">
        <v>98</v>
      </c>
      <c r="F32" s="101">
        <v>98</v>
      </c>
      <c r="G32" s="101">
        <v>100</v>
      </c>
      <c r="H32" s="102">
        <v>99.2</v>
      </c>
      <c r="I32" s="94"/>
      <c r="J32" s="94"/>
      <c r="K32" s="115" t="s">
        <v>306</v>
      </c>
      <c r="L32" s="115" t="s">
        <v>98</v>
      </c>
      <c r="M32" s="115">
        <v>94</v>
      </c>
      <c r="N32" s="115">
        <v>97</v>
      </c>
      <c r="O32" s="115">
        <v>97</v>
      </c>
      <c r="P32" s="115">
        <v>93</v>
      </c>
      <c r="Q32" s="115">
        <v>98</v>
      </c>
      <c r="R32" s="116">
        <v>95.8</v>
      </c>
    </row>
    <row r="33" spans="1:18" ht="12.75">
      <c r="A33" s="101" t="s">
        <v>307</v>
      </c>
      <c r="B33" s="101" t="s">
        <v>263</v>
      </c>
      <c r="C33" s="101">
        <v>92</v>
      </c>
      <c r="D33" s="101">
        <v>91</v>
      </c>
      <c r="E33" s="101">
        <v>87</v>
      </c>
      <c r="F33" s="101">
        <v>97</v>
      </c>
      <c r="G33" s="101">
        <v>96</v>
      </c>
      <c r="H33" s="102">
        <v>92.6</v>
      </c>
      <c r="I33" s="94"/>
      <c r="J33" s="94"/>
      <c r="K33" s="101" t="s">
        <v>296</v>
      </c>
      <c r="L33" s="101" t="s">
        <v>263</v>
      </c>
      <c r="M33" s="101">
        <v>94</v>
      </c>
      <c r="N33" s="101">
        <v>95</v>
      </c>
      <c r="O33" s="101">
        <v>97</v>
      </c>
      <c r="P33" s="101">
        <v>95</v>
      </c>
      <c r="Q33" s="101">
        <v>97</v>
      </c>
      <c r="R33" s="102">
        <v>95.6</v>
      </c>
    </row>
    <row r="34" spans="1:18" ht="12.75">
      <c r="A34" s="101" t="s">
        <v>308</v>
      </c>
      <c r="B34" s="101" t="s">
        <v>263</v>
      </c>
      <c r="C34" s="101">
        <v>96</v>
      </c>
      <c r="D34" s="101">
        <v>96</v>
      </c>
      <c r="E34" s="101">
        <v>95</v>
      </c>
      <c r="F34" s="101">
        <v>93</v>
      </c>
      <c r="G34" s="101">
        <v>94</v>
      </c>
      <c r="H34" s="102">
        <v>94.8</v>
      </c>
      <c r="I34" s="94"/>
      <c r="J34" s="94"/>
      <c r="K34" s="108" t="s">
        <v>309</v>
      </c>
      <c r="L34" s="108" t="s">
        <v>93</v>
      </c>
      <c r="M34" s="108">
        <v>93</v>
      </c>
      <c r="N34" s="108">
        <v>95</v>
      </c>
      <c r="O34" s="108">
        <v>97</v>
      </c>
      <c r="P34" s="108">
        <v>97</v>
      </c>
      <c r="Q34" s="108">
        <v>96</v>
      </c>
      <c r="R34" s="109">
        <v>95.6</v>
      </c>
    </row>
    <row r="35" spans="1:18" ht="12.75">
      <c r="A35" s="97" t="s">
        <v>223</v>
      </c>
      <c r="B35" s="97" t="s">
        <v>73</v>
      </c>
      <c r="C35" s="97">
        <v>100</v>
      </c>
      <c r="D35" s="97">
        <v>99</v>
      </c>
      <c r="E35" s="97">
        <v>100</v>
      </c>
      <c r="F35" s="97">
        <v>99</v>
      </c>
      <c r="G35" s="97">
        <v>100</v>
      </c>
      <c r="H35" s="98">
        <v>99.6</v>
      </c>
      <c r="I35" s="94"/>
      <c r="J35" s="94"/>
      <c r="K35" s="108" t="s">
        <v>228</v>
      </c>
      <c r="L35" s="108" t="s">
        <v>93</v>
      </c>
      <c r="M35" s="108">
        <v>98</v>
      </c>
      <c r="N35" s="108">
        <v>95</v>
      </c>
      <c r="O35" s="108">
        <v>94</v>
      </c>
      <c r="P35" s="108">
        <v>96</v>
      </c>
      <c r="Q35" s="108">
        <v>95</v>
      </c>
      <c r="R35" s="109">
        <v>95.6</v>
      </c>
    </row>
    <row r="36" spans="1:18" ht="12.75">
      <c r="A36" s="97" t="s">
        <v>280</v>
      </c>
      <c r="B36" s="97" t="s">
        <v>73</v>
      </c>
      <c r="C36" s="97">
        <v>98</v>
      </c>
      <c r="D36" s="97">
        <v>96</v>
      </c>
      <c r="E36" s="97">
        <v>98</v>
      </c>
      <c r="F36" s="97">
        <v>100</v>
      </c>
      <c r="G36" s="97">
        <v>99</v>
      </c>
      <c r="H36" s="98">
        <v>98.2</v>
      </c>
      <c r="I36" s="94"/>
      <c r="J36" s="94"/>
      <c r="K36" s="110" t="s">
        <v>310</v>
      </c>
      <c r="L36" s="110" t="s">
        <v>13</v>
      </c>
      <c r="M36" s="110">
        <v>96</v>
      </c>
      <c r="N36" s="110">
        <v>98</v>
      </c>
      <c r="O36" s="110">
        <v>99</v>
      </c>
      <c r="P36" s="110">
        <v>99</v>
      </c>
      <c r="Q36" s="110">
        <v>86</v>
      </c>
      <c r="R36" s="111">
        <v>95.6</v>
      </c>
    </row>
    <row r="37" spans="1:18" ht="12.75">
      <c r="A37" s="97" t="s">
        <v>242</v>
      </c>
      <c r="B37" s="97" t="s">
        <v>73</v>
      </c>
      <c r="C37" s="97">
        <v>94</v>
      </c>
      <c r="D37" s="97">
        <v>97</v>
      </c>
      <c r="E37" s="97">
        <v>95</v>
      </c>
      <c r="F37" s="97">
        <v>94</v>
      </c>
      <c r="G37" s="97">
        <v>97</v>
      </c>
      <c r="H37" s="98">
        <v>95.4</v>
      </c>
      <c r="I37" s="94"/>
      <c r="J37" s="94"/>
      <c r="K37" s="115" t="s">
        <v>231</v>
      </c>
      <c r="L37" s="115" t="s">
        <v>98</v>
      </c>
      <c r="M37" s="115">
        <v>95</v>
      </c>
      <c r="N37" s="115">
        <v>96</v>
      </c>
      <c r="O37" s="115" t="s">
        <v>266</v>
      </c>
      <c r="P37" s="115" t="s">
        <v>266</v>
      </c>
      <c r="Q37" s="115" t="s">
        <v>266</v>
      </c>
      <c r="R37" s="116">
        <v>95.5</v>
      </c>
    </row>
    <row r="38" spans="1:18" ht="12.75">
      <c r="A38" s="97" t="s">
        <v>246</v>
      </c>
      <c r="B38" s="97" t="s">
        <v>73</v>
      </c>
      <c r="C38" s="97">
        <v>92</v>
      </c>
      <c r="D38" s="97">
        <v>92</v>
      </c>
      <c r="E38" s="97">
        <v>93</v>
      </c>
      <c r="F38" s="97">
        <v>90</v>
      </c>
      <c r="G38" s="97">
        <v>93</v>
      </c>
      <c r="H38" s="98">
        <v>92</v>
      </c>
      <c r="I38" s="94"/>
      <c r="J38" s="94"/>
      <c r="K38" s="97" t="s">
        <v>242</v>
      </c>
      <c r="L38" s="97" t="s">
        <v>73</v>
      </c>
      <c r="M38" s="97">
        <v>94</v>
      </c>
      <c r="N38" s="97">
        <v>97</v>
      </c>
      <c r="O38" s="97">
        <v>95</v>
      </c>
      <c r="P38" s="97">
        <v>94</v>
      </c>
      <c r="Q38" s="97">
        <v>97</v>
      </c>
      <c r="R38" s="98">
        <v>95.4</v>
      </c>
    </row>
    <row r="39" spans="1:18" ht="12.75">
      <c r="A39" s="108" t="s">
        <v>278</v>
      </c>
      <c r="B39" s="108" t="s">
        <v>93</v>
      </c>
      <c r="C39" s="108">
        <v>98</v>
      </c>
      <c r="D39" s="108">
        <v>99</v>
      </c>
      <c r="E39" s="108">
        <v>99</v>
      </c>
      <c r="F39" s="108">
        <v>100</v>
      </c>
      <c r="G39" s="108">
        <v>97</v>
      </c>
      <c r="H39" s="109">
        <v>98.6</v>
      </c>
      <c r="I39" s="94"/>
      <c r="J39" s="94"/>
      <c r="K39" s="108" t="s">
        <v>311</v>
      </c>
      <c r="L39" s="108" t="s">
        <v>93</v>
      </c>
      <c r="M39" s="108">
        <v>96</v>
      </c>
      <c r="N39" s="108">
        <v>97</v>
      </c>
      <c r="O39" s="108">
        <v>95</v>
      </c>
      <c r="P39" s="108">
        <v>96</v>
      </c>
      <c r="Q39" s="108">
        <v>93</v>
      </c>
      <c r="R39" s="109">
        <v>95.4</v>
      </c>
    </row>
    <row r="40" spans="1:18" ht="12.75">
      <c r="A40" s="108" t="s">
        <v>292</v>
      </c>
      <c r="B40" s="108" t="s">
        <v>93</v>
      </c>
      <c r="C40" s="108">
        <v>95</v>
      </c>
      <c r="D40" s="108">
        <v>96</v>
      </c>
      <c r="E40" s="108">
        <v>98</v>
      </c>
      <c r="F40" s="108">
        <v>99</v>
      </c>
      <c r="G40" s="108">
        <v>96</v>
      </c>
      <c r="H40" s="109">
        <v>96.8</v>
      </c>
      <c r="I40" s="94"/>
      <c r="J40" s="94"/>
      <c r="K40" s="104" t="s">
        <v>312</v>
      </c>
      <c r="L40" s="104" t="s">
        <v>32</v>
      </c>
      <c r="M40" s="104">
        <v>94</v>
      </c>
      <c r="N40" s="104">
        <v>90</v>
      </c>
      <c r="O40" s="104">
        <v>97</v>
      </c>
      <c r="P40" s="104">
        <v>97</v>
      </c>
      <c r="Q40" s="104">
        <v>97</v>
      </c>
      <c r="R40" s="105">
        <v>95</v>
      </c>
    </row>
    <row r="41" spans="1:18" ht="12.75">
      <c r="A41" s="108" t="s">
        <v>313</v>
      </c>
      <c r="B41" s="108" t="s">
        <v>93</v>
      </c>
      <c r="C41" s="108">
        <v>96</v>
      </c>
      <c r="D41" s="108">
        <v>95</v>
      </c>
      <c r="E41" s="108">
        <v>94</v>
      </c>
      <c r="F41" s="108" t="s">
        <v>266</v>
      </c>
      <c r="G41" s="108" t="s">
        <v>266</v>
      </c>
      <c r="H41" s="109">
        <v>95</v>
      </c>
      <c r="I41" s="94"/>
      <c r="J41" s="94"/>
      <c r="K41" s="108" t="s">
        <v>313</v>
      </c>
      <c r="L41" s="108" t="s">
        <v>93</v>
      </c>
      <c r="M41" s="108">
        <v>96</v>
      </c>
      <c r="N41" s="108">
        <v>95</v>
      </c>
      <c r="O41" s="108">
        <v>94</v>
      </c>
      <c r="P41" s="108" t="s">
        <v>266</v>
      </c>
      <c r="Q41" s="108" t="s">
        <v>266</v>
      </c>
      <c r="R41" s="109">
        <v>95</v>
      </c>
    </row>
    <row r="42" spans="1:18" ht="12.75">
      <c r="A42" s="108" t="s">
        <v>309</v>
      </c>
      <c r="B42" s="108" t="s">
        <v>93</v>
      </c>
      <c r="C42" s="108">
        <v>93</v>
      </c>
      <c r="D42" s="108">
        <v>95</v>
      </c>
      <c r="E42" s="108">
        <v>97</v>
      </c>
      <c r="F42" s="108">
        <v>97</v>
      </c>
      <c r="G42" s="108">
        <v>96</v>
      </c>
      <c r="H42" s="109">
        <v>95.6</v>
      </c>
      <c r="I42" s="94"/>
      <c r="J42" s="94"/>
      <c r="K42" s="101" t="s">
        <v>308</v>
      </c>
      <c r="L42" s="101" t="s">
        <v>263</v>
      </c>
      <c r="M42" s="101">
        <v>96</v>
      </c>
      <c r="N42" s="101">
        <v>96</v>
      </c>
      <c r="O42" s="101">
        <v>95</v>
      </c>
      <c r="P42" s="101">
        <v>93</v>
      </c>
      <c r="Q42" s="101">
        <v>94</v>
      </c>
      <c r="R42" s="102">
        <v>94.8</v>
      </c>
    </row>
    <row r="43" spans="1:18" ht="12.75">
      <c r="A43" s="108" t="s">
        <v>311</v>
      </c>
      <c r="B43" s="108" t="s">
        <v>93</v>
      </c>
      <c r="C43" s="108">
        <v>96</v>
      </c>
      <c r="D43" s="108">
        <v>97</v>
      </c>
      <c r="E43" s="108">
        <v>95</v>
      </c>
      <c r="F43" s="108">
        <v>96</v>
      </c>
      <c r="G43" s="108">
        <v>93</v>
      </c>
      <c r="H43" s="109">
        <v>95.4</v>
      </c>
      <c r="I43" s="94"/>
      <c r="J43" s="94"/>
      <c r="K43" s="113" t="s">
        <v>286</v>
      </c>
      <c r="L43" s="113" t="s">
        <v>18</v>
      </c>
      <c r="M43" s="113">
        <v>90</v>
      </c>
      <c r="N43" s="113">
        <v>98</v>
      </c>
      <c r="O43" s="113">
        <v>97</v>
      </c>
      <c r="P43" s="113">
        <v>97</v>
      </c>
      <c r="Q43" s="113">
        <v>91</v>
      </c>
      <c r="R43" s="114">
        <v>94.6</v>
      </c>
    </row>
    <row r="44" spans="1:18" ht="12.75">
      <c r="A44" s="108" t="s">
        <v>228</v>
      </c>
      <c r="B44" s="108" t="s">
        <v>93</v>
      </c>
      <c r="C44" s="108">
        <v>98</v>
      </c>
      <c r="D44" s="108">
        <v>95</v>
      </c>
      <c r="E44" s="108">
        <v>94</v>
      </c>
      <c r="F44" s="108">
        <v>96</v>
      </c>
      <c r="G44" s="108">
        <v>95</v>
      </c>
      <c r="H44" s="109">
        <v>95.6</v>
      </c>
      <c r="I44" s="94"/>
      <c r="J44" s="94"/>
      <c r="K44" s="104" t="s">
        <v>190</v>
      </c>
      <c r="L44" s="104" t="s">
        <v>32</v>
      </c>
      <c r="M44" s="104">
        <v>90</v>
      </c>
      <c r="N44" s="104">
        <v>96</v>
      </c>
      <c r="O44" s="104">
        <v>90</v>
      </c>
      <c r="P44" s="104">
        <v>99</v>
      </c>
      <c r="Q44" s="104">
        <v>95</v>
      </c>
      <c r="R44" s="105">
        <v>94</v>
      </c>
    </row>
    <row r="45" spans="1:18" ht="12.75">
      <c r="A45" s="115" t="s">
        <v>232</v>
      </c>
      <c r="B45" s="115" t="s">
        <v>98</v>
      </c>
      <c r="C45" s="115">
        <v>92</v>
      </c>
      <c r="D45" s="115" t="s">
        <v>266</v>
      </c>
      <c r="E45" s="115" t="s">
        <v>266</v>
      </c>
      <c r="F45" s="115" t="s">
        <v>266</v>
      </c>
      <c r="G45" s="115" t="s">
        <v>266</v>
      </c>
      <c r="H45" s="116">
        <v>92</v>
      </c>
      <c r="I45" s="94"/>
      <c r="J45" s="94"/>
      <c r="K45" s="110" t="s">
        <v>244</v>
      </c>
      <c r="L45" s="110" t="s">
        <v>13</v>
      </c>
      <c r="M45" s="110">
        <v>94</v>
      </c>
      <c r="N45" s="110">
        <v>91</v>
      </c>
      <c r="O45" s="110">
        <v>91</v>
      </c>
      <c r="P45" s="110">
        <v>96</v>
      </c>
      <c r="Q45" s="110">
        <v>96</v>
      </c>
      <c r="R45" s="111">
        <v>93.6</v>
      </c>
    </row>
    <row r="46" spans="1:18" ht="12.75">
      <c r="A46" s="115" t="s">
        <v>235</v>
      </c>
      <c r="B46" s="115" t="s">
        <v>98</v>
      </c>
      <c r="C46" s="115">
        <v>97</v>
      </c>
      <c r="D46" s="115">
        <v>98</v>
      </c>
      <c r="E46" s="115" t="s">
        <v>266</v>
      </c>
      <c r="F46" s="115" t="s">
        <v>266</v>
      </c>
      <c r="G46" s="115" t="s">
        <v>266</v>
      </c>
      <c r="H46" s="116">
        <v>97.5</v>
      </c>
      <c r="I46" s="94"/>
      <c r="J46" s="94"/>
      <c r="K46" s="99" t="s">
        <v>268</v>
      </c>
      <c r="L46" s="99" t="s">
        <v>148</v>
      </c>
      <c r="M46" s="99">
        <v>94</v>
      </c>
      <c r="N46" s="99">
        <v>91</v>
      </c>
      <c r="O46" s="99">
        <v>97</v>
      </c>
      <c r="P46" s="99">
        <v>93</v>
      </c>
      <c r="Q46" s="99">
        <v>93</v>
      </c>
      <c r="R46" s="100">
        <v>93.6</v>
      </c>
    </row>
    <row r="47" spans="1:18" ht="12.75">
      <c r="A47" s="115" t="s">
        <v>306</v>
      </c>
      <c r="B47" s="115" t="s">
        <v>98</v>
      </c>
      <c r="C47" s="115">
        <v>94</v>
      </c>
      <c r="D47" s="115">
        <v>97</v>
      </c>
      <c r="E47" s="115">
        <v>97</v>
      </c>
      <c r="F47" s="115">
        <v>93</v>
      </c>
      <c r="G47" s="115">
        <v>98</v>
      </c>
      <c r="H47" s="116">
        <v>95.8</v>
      </c>
      <c r="I47" s="94"/>
      <c r="J47" s="94"/>
      <c r="K47" s="110" t="s">
        <v>314</v>
      </c>
      <c r="L47" s="110" t="s">
        <v>13</v>
      </c>
      <c r="M47" s="110">
        <v>90</v>
      </c>
      <c r="N47" s="110">
        <v>94</v>
      </c>
      <c r="O47" s="110">
        <v>93</v>
      </c>
      <c r="P47" s="110">
        <v>97</v>
      </c>
      <c r="Q47" s="110">
        <v>93</v>
      </c>
      <c r="R47" s="111">
        <v>93.4</v>
      </c>
    </row>
    <row r="48" spans="1:18" ht="12.75">
      <c r="A48" s="115" t="s">
        <v>231</v>
      </c>
      <c r="B48" s="115" t="s">
        <v>98</v>
      </c>
      <c r="C48" s="115">
        <v>95</v>
      </c>
      <c r="D48" s="115">
        <v>96</v>
      </c>
      <c r="E48" s="115" t="s">
        <v>266</v>
      </c>
      <c r="F48" s="115" t="s">
        <v>266</v>
      </c>
      <c r="G48" s="115" t="s">
        <v>266</v>
      </c>
      <c r="H48" s="116">
        <v>95.5</v>
      </c>
      <c r="I48" s="94"/>
      <c r="J48" s="94"/>
      <c r="K48" s="104" t="s">
        <v>315</v>
      </c>
      <c r="L48" s="104" t="s">
        <v>32</v>
      </c>
      <c r="M48" s="104">
        <v>91</v>
      </c>
      <c r="N48" s="104">
        <v>96</v>
      </c>
      <c r="O48" s="104">
        <v>93</v>
      </c>
      <c r="P48" s="104">
        <v>90</v>
      </c>
      <c r="Q48" s="104">
        <v>96</v>
      </c>
      <c r="R48" s="105">
        <v>93.2</v>
      </c>
    </row>
    <row r="49" spans="1:18" ht="12.75">
      <c r="A49" s="104" t="s">
        <v>190</v>
      </c>
      <c r="B49" s="104" t="s">
        <v>32</v>
      </c>
      <c r="C49" s="104">
        <v>90</v>
      </c>
      <c r="D49" s="104">
        <v>96</v>
      </c>
      <c r="E49" s="104">
        <v>90</v>
      </c>
      <c r="F49" s="104">
        <v>99</v>
      </c>
      <c r="G49" s="104">
        <v>95</v>
      </c>
      <c r="H49" s="105">
        <v>94</v>
      </c>
      <c r="I49" s="94"/>
      <c r="J49" s="94"/>
      <c r="K49" s="99" t="s">
        <v>275</v>
      </c>
      <c r="L49" s="99" t="s">
        <v>148</v>
      </c>
      <c r="M49" s="99">
        <v>91</v>
      </c>
      <c r="N49" s="99">
        <v>93</v>
      </c>
      <c r="O49" s="99">
        <v>95</v>
      </c>
      <c r="P49" s="99">
        <v>93</v>
      </c>
      <c r="Q49" s="99">
        <v>94</v>
      </c>
      <c r="R49" s="100">
        <v>93.2</v>
      </c>
    </row>
    <row r="50" spans="1:18" ht="12.75">
      <c r="A50" s="104" t="s">
        <v>290</v>
      </c>
      <c r="B50" s="104" t="s">
        <v>32</v>
      </c>
      <c r="C50" s="104">
        <v>98</v>
      </c>
      <c r="D50" s="104">
        <v>96</v>
      </c>
      <c r="E50" s="104">
        <v>94</v>
      </c>
      <c r="F50" s="104">
        <v>98</v>
      </c>
      <c r="G50" s="104">
        <v>98</v>
      </c>
      <c r="H50" s="105">
        <v>96.8</v>
      </c>
      <c r="I50" s="94"/>
      <c r="J50" s="94"/>
      <c r="K50" s="110" t="s">
        <v>316</v>
      </c>
      <c r="L50" s="110" t="s">
        <v>13</v>
      </c>
      <c r="M50" s="110">
        <v>96</v>
      </c>
      <c r="N50" s="110">
        <v>94</v>
      </c>
      <c r="O50" s="110">
        <v>91</v>
      </c>
      <c r="P50" s="110">
        <v>91</v>
      </c>
      <c r="Q50" s="110">
        <v>94</v>
      </c>
      <c r="R50" s="111">
        <v>93.2</v>
      </c>
    </row>
    <row r="51" spans="1:18" ht="12.75">
      <c r="A51" s="104" t="s">
        <v>315</v>
      </c>
      <c r="B51" s="104" t="s">
        <v>32</v>
      </c>
      <c r="C51" s="104">
        <v>91</v>
      </c>
      <c r="D51" s="104">
        <v>96</v>
      </c>
      <c r="E51" s="104">
        <v>93</v>
      </c>
      <c r="F51" s="104">
        <v>90</v>
      </c>
      <c r="G51" s="104">
        <v>96</v>
      </c>
      <c r="H51" s="105">
        <v>93.2</v>
      </c>
      <c r="I51" s="94"/>
      <c r="J51" s="94"/>
      <c r="K51" s="92" t="s">
        <v>261</v>
      </c>
      <c r="L51" s="92" t="s">
        <v>14</v>
      </c>
      <c r="M51" s="92">
        <v>97</v>
      </c>
      <c r="N51" s="92">
        <v>95</v>
      </c>
      <c r="O51" s="92">
        <v>87</v>
      </c>
      <c r="P51" s="92">
        <v>96</v>
      </c>
      <c r="Q51" s="92">
        <v>89</v>
      </c>
      <c r="R51" s="93">
        <v>92.8</v>
      </c>
    </row>
    <row r="52" spans="1:18" ht="12.75">
      <c r="A52" s="104" t="s">
        <v>317</v>
      </c>
      <c r="B52" s="104" t="s">
        <v>32</v>
      </c>
      <c r="C52" s="104">
        <v>93</v>
      </c>
      <c r="D52" s="104">
        <v>89</v>
      </c>
      <c r="E52" s="104">
        <v>97</v>
      </c>
      <c r="F52" s="104">
        <v>92</v>
      </c>
      <c r="G52" s="104">
        <v>91</v>
      </c>
      <c r="H52" s="105">
        <v>92.4</v>
      </c>
      <c r="I52" s="94"/>
      <c r="J52" s="94"/>
      <c r="K52" s="106" t="s">
        <v>284</v>
      </c>
      <c r="L52" s="106" t="s">
        <v>159</v>
      </c>
      <c r="M52" s="106">
        <v>94</v>
      </c>
      <c r="N52" s="106">
        <v>88</v>
      </c>
      <c r="O52" s="106">
        <v>93</v>
      </c>
      <c r="P52" s="106">
        <v>96</v>
      </c>
      <c r="Q52" s="106" t="s">
        <v>266</v>
      </c>
      <c r="R52" s="107">
        <v>92.8</v>
      </c>
    </row>
    <row r="53" spans="1:18" ht="12.75">
      <c r="A53" s="104" t="s">
        <v>312</v>
      </c>
      <c r="B53" s="104" t="s">
        <v>32</v>
      </c>
      <c r="C53" s="104">
        <v>94</v>
      </c>
      <c r="D53" s="104">
        <v>90</v>
      </c>
      <c r="E53" s="104">
        <v>97</v>
      </c>
      <c r="F53" s="104">
        <v>97</v>
      </c>
      <c r="G53" s="104">
        <v>97</v>
      </c>
      <c r="H53" s="105">
        <v>95</v>
      </c>
      <c r="I53" s="94"/>
      <c r="J53" s="94"/>
      <c r="K53" s="101" t="s">
        <v>307</v>
      </c>
      <c r="L53" s="101" t="s">
        <v>263</v>
      </c>
      <c r="M53" s="101">
        <v>92</v>
      </c>
      <c r="N53" s="101">
        <v>91</v>
      </c>
      <c r="O53" s="101">
        <v>87</v>
      </c>
      <c r="P53" s="101">
        <v>97</v>
      </c>
      <c r="Q53" s="101">
        <v>96</v>
      </c>
      <c r="R53" s="102">
        <v>92.6</v>
      </c>
    </row>
    <row r="54" spans="1:18" ht="12.75">
      <c r="A54" s="104" t="s">
        <v>189</v>
      </c>
      <c r="B54" s="104" t="s">
        <v>32</v>
      </c>
      <c r="C54" s="104">
        <v>97</v>
      </c>
      <c r="D54" s="104">
        <v>96</v>
      </c>
      <c r="E54" s="104">
        <v>99</v>
      </c>
      <c r="F54" s="104">
        <v>97</v>
      </c>
      <c r="G54" s="104">
        <v>97</v>
      </c>
      <c r="H54" s="105">
        <v>97.2</v>
      </c>
      <c r="I54" s="94"/>
      <c r="J54" s="94"/>
      <c r="K54" s="104" t="s">
        <v>283</v>
      </c>
      <c r="L54" s="104" t="s">
        <v>32</v>
      </c>
      <c r="M54" s="104">
        <v>93</v>
      </c>
      <c r="N54" s="104">
        <v>93</v>
      </c>
      <c r="O54" s="104">
        <v>95</v>
      </c>
      <c r="P54" s="104">
        <v>89</v>
      </c>
      <c r="Q54" s="104">
        <v>93</v>
      </c>
      <c r="R54" s="105">
        <v>92.6</v>
      </c>
    </row>
    <row r="55" spans="1:18" ht="12.75">
      <c r="A55" s="104" t="s">
        <v>229</v>
      </c>
      <c r="B55" s="104" t="s">
        <v>32</v>
      </c>
      <c r="C55" s="104">
        <v>97</v>
      </c>
      <c r="D55" s="104">
        <v>99</v>
      </c>
      <c r="E55" s="104">
        <v>99</v>
      </c>
      <c r="F55" s="104">
        <v>100</v>
      </c>
      <c r="G55" s="104">
        <v>98</v>
      </c>
      <c r="H55" s="105">
        <v>98.6</v>
      </c>
      <c r="I55" s="94"/>
      <c r="J55" s="94"/>
      <c r="K55" s="104" t="s">
        <v>317</v>
      </c>
      <c r="L55" s="104" t="s">
        <v>32</v>
      </c>
      <c r="M55" s="104">
        <v>93</v>
      </c>
      <c r="N55" s="104">
        <v>89</v>
      </c>
      <c r="O55" s="104">
        <v>97</v>
      </c>
      <c r="P55" s="104">
        <v>92</v>
      </c>
      <c r="Q55" s="104">
        <v>91</v>
      </c>
      <c r="R55" s="105">
        <v>92.4</v>
      </c>
    </row>
    <row r="56" spans="1:18" ht="12.75">
      <c r="A56" s="104" t="s">
        <v>305</v>
      </c>
      <c r="B56" s="104" t="s">
        <v>32</v>
      </c>
      <c r="C56" s="104">
        <v>96</v>
      </c>
      <c r="D56" s="104">
        <v>94</v>
      </c>
      <c r="E56" s="104">
        <v>97</v>
      </c>
      <c r="F56" s="104">
        <v>93</v>
      </c>
      <c r="G56" s="104">
        <v>99</v>
      </c>
      <c r="H56" s="105">
        <v>95.8</v>
      </c>
      <c r="I56" s="94"/>
      <c r="J56" s="94"/>
      <c r="K56" s="95" t="s">
        <v>318</v>
      </c>
      <c r="L56" s="95" t="s">
        <v>156</v>
      </c>
      <c r="M56" s="95">
        <v>95</v>
      </c>
      <c r="N56" s="95">
        <v>95</v>
      </c>
      <c r="O56" s="95">
        <v>89</v>
      </c>
      <c r="P56" s="95">
        <v>90</v>
      </c>
      <c r="Q56" s="95" t="s">
        <v>266</v>
      </c>
      <c r="R56" s="96">
        <v>92.3</v>
      </c>
    </row>
    <row r="57" spans="1:18" ht="12.75">
      <c r="A57" s="104" t="s">
        <v>180</v>
      </c>
      <c r="B57" s="104" t="s">
        <v>32</v>
      </c>
      <c r="C57" s="104">
        <v>97</v>
      </c>
      <c r="D57" s="104">
        <v>100</v>
      </c>
      <c r="E57" s="104">
        <v>97</v>
      </c>
      <c r="F57" s="104">
        <v>99</v>
      </c>
      <c r="G57" s="104">
        <v>96</v>
      </c>
      <c r="H57" s="105">
        <v>97.8</v>
      </c>
      <c r="I57" s="94"/>
      <c r="J57" s="94"/>
      <c r="K57" s="101" t="s">
        <v>298</v>
      </c>
      <c r="L57" s="101" t="s">
        <v>263</v>
      </c>
      <c r="M57" s="101">
        <v>86</v>
      </c>
      <c r="N57" s="101">
        <v>97</v>
      </c>
      <c r="O57" s="101">
        <v>87</v>
      </c>
      <c r="P57" s="101">
        <v>95</v>
      </c>
      <c r="Q57" s="101">
        <v>96</v>
      </c>
      <c r="R57" s="102">
        <v>92.2</v>
      </c>
    </row>
    <row r="58" spans="1:18" ht="12.75">
      <c r="A58" s="104" t="s">
        <v>319</v>
      </c>
      <c r="B58" s="104" t="s">
        <v>32</v>
      </c>
      <c r="C58" s="104">
        <v>72</v>
      </c>
      <c r="D58" s="104">
        <v>87</v>
      </c>
      <c r="E58" s="104">
        <v>91</v>
      </c>
      <c r="F58" s="104">
        <v>90</v>
      </c>
      <c r="G58" s="104">
        <v>86</v>
      </c>
      <c r="H58" s="105">
        <v>85.2</v>
      </c>
      <c r="I58" s="94"/>
      <c r="J58" s="94"/>
      <c r="K58" s="101" t="s">
        <v>299</v>
      </c>
      <c r="L58" s="101" t="s">
        <v>263</v>
      </c>
      <c r="M58" s="101">
        <v>92</v>
      </c>
      <c r="N58" s="101">
        <v>88</v>
      </c>
      <c r="O58" s="101">
        <v>91</v>
      </c>
      <c r="P58" s="101">
        <v>97</v>
      </c>
      <c r="Q58" s="101">
        <v>93</v>
      </c>
      <c r="R58" s="102">
        <v>92.2</v>
      </c>
    </row>
    <row r="59" spans="1:18" ht="12.75">
      <c r="A59" s="104" t="s">
        <v>283</v>
      </c>
      <c r="B59" s="104" t="s">
        <v>32</v>
      </c>
      <c r="C59" s="104">
        <v>93</v>
      </c>
      <c r="D59" s="104">
        <v>93</v>
      </c>
      <c r="E59" s="104">
        <v>95</v>
      </c>
      <c r="F59" s="104">
        <v>89</v>
      </c>
      <c r="G59" s="104">
        <v>93</v>
      </c>
      <c r="H59" s="105">
        <v>92.6</v>
      </c>
      <c r="I59" s="94"/>
      <c r="J59" s="94"/>
      <c r="K59" s="101" t="s">
        <v>300</v>
      </c>
      <c r="L59" s="101" t="s">
        <v>263</v>
      </c>
      <c r="M59" s="101">
        <v>89</v>
      </c>
      <c r="N59" s="101">
        <v>91</v>
      </c>
      <c r="O59" s="101">
        <v>89</v>
      </c>
      <c r="P59" s="101">
        <v>94</v>
      </c>
      <c r="Q59" s="101">
        <v>97</v>
      </c>
      <c r="R59" s="102">
        <v>92</v>
      </c>
    </row>
    <row r="60" spans="1:18" ht="12.75">
      <c r="A60" s="110" t="s">
        <v>310</v>
      </c>
      <c r="B60" s="110" t="s">
        <v>13</v>
      </c>
      <c r="C60" s="110">
        <v>96</v>
      </c>
      <c r="D60" s="110">
        <v>98</v>
      </c>
      <c r="E60" s="110">
        <v>99</v>
      </c>
      <c r="F60" s="110">
        <v>99</v>
      </c>
      <c r="G60" s="110">
        <v>86</v>
      </c>
      <c r="H60" s="111">
        <v>95.6</v>
      </c>
      <c r="I60" s="94"/>
      <c r="J60" s="94"/>
      <c r="K60" s="97" t="s">
        <v>246</v>
      </c>
      <c r="L60" s="97" t="s">
        <v>73</v>
      </c>
      <c r="M60" s="97">
        <v>92</v>
      </c>
      <c r="N60" s="97">
        <v>92</v>
      </c>
      <c r="O60" s="97">
        <v>93</v>
      </c>
      <c r="P60" s="97">
        <v>90</v>
      </c>
      <c r="Q60" s="97">
        <v>93</v>
      </c>
      <c r="R60" s="98">
        <v>92</v>
      </c>
    </row>
    <row r="61" spans="1:18" ht="12.75">
      <c r="A61" s="110" t="s">
        <v>270</v>
      </c>
      <c r="B61" s="110" t="s">
        <v>13</v>
      </c>
      <c r="C61" s="110">
        <v>93</v>
      </c>
      <c r="D61" s="110">
        <v>97</v>
      </c>
      <c r="E61" s="110">
        <v>98</v>
      </c>
      <c r="F61" s="110">
        <v>96</v>
      </c>
      <c r="G61" s="110">
        <v>98</v>
      </c>
      <c r="H61" s="111">
        <v>96.4</v>
      </c>
      <c r="I61" s="94"/>
      <c r="J61" s="94"/>
      <c r="K61" s="115" t="s">
        <v>232</v>
      </c>
      <c r="L61" s="115" t="s">
        <v>98</v>
      </c>
      <c r="M61" s="115">
        <v>92</v>
      </c>
      <c r="N61" s="115" t="s">
        <v>266</v>
      </c>
      <c r="O61" s="115" t="s">
        <v>266</v>
      </c>
      <c r="P61" s="115" t="s">
        <v>266</v>
      </c>
      <c r="Q61" s="115" t="s">
        <v>266</v>
      </c>
      <c r="R61" s="116">
        <v>92</v>
      </c>
    </row>
    <row r="62" spans="1:18" ht="12.75">
      <c r="A62" s="110" t="s">
        <v>314</v>
      </c>
      <c r="B62" s="110" t="s">
        <v>13</v>
      </c>
      <c r="C62" s="110">
        <v>90</v>
      </c>
      <c r="D62" s="110">
        <v>94</v>
      </c>
      <c r="E62" s="110">
        <v>93</v>
      </c>
      <c r="F62" s="110">
        <v>97</v>
      </c>
      <c r="G62" s="110">
        <v>93</v>
      </c>
      <c r="H62" s="111">
        <v>93.4</v>
      </c>
      <c r="I62" s="94"/>
      <c r="J62" s="94"/>
      <c r="K62" s="101" t="s">
        <v>295</v>
      </c>
      <c r="L62" s="101" t="s">
        <v>263</v>
      </c>
      <c r="M62" s="101">
        <v>96</v>
      </c>
      <c r="N62" s="101">
        <v>91</v>
      </c>
      <c r="O62" s="101">
        <v>83</v>
      </c>
      <c r="P62" s="101">
        <v>93</v>
      </c>
      <c r="Q62" s="101">
        <v>96</v>
      </c>
      <c r="R62" s="102">
        <v>91.8</v>
      </c>
    </row>
    <row r="63" spans="1:18" ht="12.75">
      <c r="A63" s="110" t="s">
        <v>82</v>
      </c>
      <c r="B63" s="110" t="s">
        <v>13</v>
      </c>
      <c r="C63" s="110">
        <v>99</v>
      </c>
      <c r="D63" s="110">
        <v>96</v>
      </c>
      <c r="E63" s="110">
        <v>98</v>
      </c>
      <c r="F63" s="110">
        <v>98</v>
      </c>
      <c r="G63" s="110">
        <v>98</v>
      </c>
      <c r="H63" s="111">
        <v>97.8</v>
      </c>
      <c r="I63" s="94"/>
      <c r="J63" s="94"/>
      <c r="K63" s="106" t="s">
        <v>279</v>
      </c>
      <c r="L63" s="106" t="s">
        <v>159</v>
      </c>
      <c r="M63" s="106">
        <v>91</v>
      </c>
      <c r="N63" s="106">
        <v>87</v>
      </c>
      <c r="O63" s="106">
        <v>95</v>
      </c>
      <c r="P63" s="106">
        <v>93</v>
      </c>
      <c r="Q63" s="106" t="s">
        <v>266</v>
      </c>
      <c r="R63" s="107">
        <v>91.5</v>
      </c>
    </row>
    <row r="64" spans="1:18" ht="12.75">
      <c r="A64" s="110" t="s">
        <v>244</v>
      </c>
      <c r="B64" s="110" t="s">
        <v>13</v>
      </c>
      <c r="C64" s="110">
        <v>94</v>
      </c>
      <c r="D64" s="110">
        <v>91</v>
      </c>
      <c r="E64" s="110">
        <v>91</v>
      </c>
      <c r="F64" s="110">
        <v>96</v>
      </c>
      <c r="G64" s="110">
        <v>96</v>
      </c>
      <c r="H64" s="111">
        <v>93.6</v>
      </c>
      <c r="I64" s="94"/>
      <c r="J64" s="94"/>
      <c r="K64" s="113" t="s">
        <v>285</v>
      </c>
      <c r="L64" s="113" t="s">
        <v>18</v>
      </c>
      <c r="M64" s="113">
        <v>91</v>
      </c>
      <c r="N64" s="113">
        <v>94</v>
      </c>
      <c r="O64" s="113">
        <v>96</v>
      </c>
      <c r="P64" s="113">
        <v>88</v>
      </c>
      <c r="Q64" s="113">
        <v>88</v>
      </c>
      <c r="R64" s="114">
        <v>91.4</v>
      </c>
    </row>
    <row r="65" spans="1:18" ht="12.75">
      <c r="A65" s="110" t="s">
        <v>245</v>
      </c>
      <c r="B65" s="110" t="s">
        <v>13</v>
      </c>
      <c r="C65" s="110">
        <v>96</v>
      </c>
      <c r="D65" s="110">
        <v>98</v>
      </c>
      <c r="E65" s="110">
        <v>97</v>
      </c>
      <c r="F65" s="110">
        <v>97</v>
      </c>
      <c r="G65" s="110">
        <v>94</v>
      </c>
      <c r="H65" s="111">
        <v>96.4</v>
      </c>
      <c r="I65" s="94"/>
      <c r="J65" s="94"/>
      <c r="K65" s="110" t="s">
        <v>254</v>
      </c>
      <c r="L65" s="110" t="s">
        <v>13</v>
      </c>
      <c r="M65" s="110">
        <v>88</v>
      </c>
      <c r="N65" s="110">
        <v>87</v>
      </c>
      <c r="O65" s="110">
        <v>95</v>
      </c>
      <c r="P65" s="110">
        <v>90</v>
      </c>
      <c r="Q65" s="110">
        <v>88</v>
      </c>
      <c r="R65" s="111">
        <v>89.6</v>
      </c>
    </row>
    <row r="66" spans="1:18" ht="12.75">
      <c r="A66" s="110" t="s">
        <v>282</v>
      </c>
      <c r="B66" s="110" t="s">
        <v>13</v>
      </c>
      <c r="C66" s="110">
        <v>100</v>
      </c>
      <c r="D66" s="110">
        <v>99</v>
      </c>
      <c r="E66" s="110">
        <v>97</v>
      </c>
      <c r="F66" s="110">
        <v>98</v>
      </c>
      <c r="G66" s="110">
        <v>96</v>
      </c>
      <c r="H66" s="111">
        <v>98</v>
      </c>
      <c r="I66" s="94"/>
      <c r="J66" s="94"/>
      <c r="K66" s="113" t="s">
        <v>293</v>
      </c>
      <c r="L66" s="113" t="s">
        <v>18</v>
      </c>
      <c r="M66" s="113">
        <v>92</v>
      </c>
      <c r="N66" s="113">
        <v>97</v>
      </c>
      <c r="O66" s="113">
        <v>87</v>
      </c>
      <c r="P66" s="113">
        <v>84</v>
      </c>
      <c r="Q66" s="113">
        <v>87</v>
      </c>
      <c r="R66" s="114">
        <v>89.4</v>
      </c>
    </row>
    <row r="67" spans="1:18" ht="12.75">
      <c r="A67" s="110" t="s">
        <v>316</v>
      </c>
      <c r="B67" s="110" t="s">
        <v>13</v>
      </c>
      <c r="C67" s="110">
        <v>96</v>
      </c>
      <c r="D67" s="110">
        <v>94</v>
      </c>
      <c r="E67" s="110">
        <v>91</v>
      </c>
      <c r="F67" s="110">
        <v>91</v>
      </c>
      <c r="G67" s="110">
        <v>94</v>
      </c>
      <c r="H67" s="111">
        <v>93.2</v>
      </c>
      <c r="I67" s="94"/>
      <c r="J67" s="94"/>
      <c r="K67" s="92" t="s">
        <v>262</v>
      </c>
      <c r="L67" s="92" t="s">
        <v>14</v>
      </c>
      <c r="M67" s="92">
        <v>92</v>
      </c>
      <c r="N67" s="92">
        <v>89</v>
      </c>
      <c r="O67" s="92">
        <v>88</v>
      </c>
      <c r="P67" s="92">
        <v>87</v>
      </c>
      <c r="Q67" s="92">
        <v>90</v>
      </c>
      <c r="R67" s="93">
        <v>89.2</v>
      </c>
    </row>
    <row r="68" spans="1:18" ht="12.75">
      <c r="A68" s="110" t="s">
        <v>301</v>
      </c>
      <c r="B68" s="110" t="s">
        <v>13</v>
      </c>
      <c r="C68" s="110">
        <v>97</v>
      </c>
      <c r="D68" s="110">
        <v>96</v>
      </c>
      <c r="E68" s="110">
        <v>94</v>
      </c>
      <c r="F68" s="110">
        <v>97</v>
      </c>
      <c r="G68" s="110">
        <v>96</v>
      </c>
      <c r="H68" s="111">
        <v>96</v>
      </c>
      <c r="I68" s="94"/>
      <c r="J68" s="94"/>
      <c r="K68" s="101" t="s">
        <v>297</v>
      </c>
      <c r="L68" s="101" t="s">
        <v>263</v>
      </c>
      <c r="M68" s="101">
        <v>83</v>
      </c>
      <c r="N68" s="101">
        <v>91</v>
      </c>
      <c r="O68" s="101">
        <v>87</v>
      </c>
      <c r="P68" s="101">
        <v>91</v>
      </c>
      <c r="Q68" s="101">
        <v>92</v>
      </c>
      <c r="R68" s="102">
        <v>88.8</v>
      </c>
    </row>
    <row r="69" spans="1:18" ht="12.75">
      <c r="A69" s="110" t="s">
        <v>254</v>
      </c>
      <c r="B69" s="110" t="s">
        <v>13</v>
      </c>
      <c r="C69" s="110">
        <v>88</v>
      </c>
      <c r="D69" s="110">
        <v>87</v>
      </c>
      <c r="E69" s="110">
        <v>95</v>
      </c>
      <c r="F69" s="110">
        <v>90</v>
      </c>
      <c r="G69" s="110">
        <v>88</v>
      </c>
      <c r="H69" s="111">
        <v>89.6</v>
      </c>
      <c r="I69" s="94"/>
      <c r="J69" s="94"/>
      <c r="K69" s="101" t="s">
        <v>303</v>
      </c>
      <c r="L69" s="101" t="s">
        <v>263</v>
      </c>
      <c r="M69" s="101">
        <v>80</v>
      </c>
      <c r="N69" s="101">
        <v>87</v>
      </c>
      <c r="O69" s="101">
        <v>93</v>
      </c>
      <c r="P69" s="101">
        <v>88</v>
      </c>
      <c r="Q69" s="101">
        <v>94</v>
      </c>
      <c r="R69" s="102">
        <v>88.4</v>
      </c>
    </row>
    <row r="70" spans="1:18" ht="12.75">
      <c r="A70" s="95" t="s">
        <v>272</v>
      </c>
      <c r="B70" s="95" t="s">
        <v>156</v>
      </c>
      <c r="C70" s="95">
        <v>100</v>
      </c>
      <c r="D70" s="95">
        <v>100</v>
      </c>
      <c r="E70" s="95">
        <v>99</v>
      </c>
      <c r="F70" s="95">
        <v>98</v>
      </c>
      <c r="G70" s="95">
        <v>99</v>
      </c>
      <c r="H70" s="96">
        <v>99.2</v>
      </c>
      <c r="I70" s="94"/>
      <c r="J70" s="94"/>
      <c r="K70" s="101" t="s">
        <v>302</v>
      </c>
      <c r="L70" s="101" t="s">
        <v>263</v>
      </c>
      <c r="M70" s="101">
        <v>90</v>
      </c>
      <c r="N70" s="101">
        <v>87</v>
      </c>
      <c r="O70" s="101">
        <v>89</v>
      </c>
      <c r="P70" s="101">
        <v>88</v>
      </c>
      <c r="Q70" s="101">
        <v>87</v>
      </c>
      <c r="R70" s="102">
        <v>88.2</v>
      </c>
    </row>
    <row r="71" spans="1:18" ht="12.75">
      <c r="A71" s="95" t="s">
        <v>241</v>
      </c>
      <c r="B71" s="95" t="s">
        <v>156</v>
      </c>
      <c r="C71" s="95">
        <v>100</v>
      </c>
      <c r="D71" s="95">
        <v>99</v>
      </c>
      <c r="E71" s="95">
        <v>97</v>
      </c>
      <c r="F71" s="95">
        <v>96</v>
      </c>
      <c r="G71" s="95">
        <v>96</v>
      </c>
      <c r="H71" s="96">
        <v>97.6</v>
      </c>
      <c r="I71" s="94"/>
      <c r="J71" s="94"/>
      <c r="K71" s="101" t="s">
        <v>304</v>
      </c>
      <c r="L71" s="101" t="s">
        <v>263</v>
      </c>
      <c r="M71" s="101">
        <v>77</v>
      </c>
      <c r="N71" s="101">
        <v>91</v>
      </c>
      <c r="O71" s="101">
        <v>88</v>
      </c>
      <c r="P71" s="101">
        <v>92</v>
      </c>
      <c r="Q71" s="101">
        <v>89</v>
      </c>
      <c r="R71" s="102">
        <v>87.4</v>
      </c>
    </row>
    <row r="72" spans="1:18" ht="12.75">
      <c r="A72" s="95" t="s">
        <v>237</v>
      </c>
      <c r="B72" s="95" t="s">
        <v>156</v>
      </c>
      <c r="C72" s="95">
        <v>96</v>
      </c>
      <c r="D72" s="95">
        <v>98</v>
      </c>
      <c r="E72" s="95">
        <v>97</v>
      </c>
      <c r="F72" s="95">
        <v>97</v>
      </c>
      <c r="G72" s="95">
        <v>95</v>
      </c>
      <c r="H72" s="96">
        <v>96.6</v>
      </c>
      <c r="I72" s="94"/>
      <c r="J72" s="94"/>
      <c r="K72" s="99" t="s">
        <v>271</v>
      </c>
      <c r="L72" s="99" t="s">
        <v>148</v>
      </c>
      <c r="M72" s="99">
        <v>86</v>
      </c>
      <c r="N72" s="99">
        <v>88</v>
      </c>
      <c r="O72" s="99">
        <v>90</v>
      </c>
      <c r="P72" s="99">
        <v>79</v>
      </c>
      <c r="Q72" s="99">
        <v>86</v>
      </c>
      <c r="R72" s="100">
        <v>85.8</v>
      </c>
    </row>
    <row r="73" spans="1:18" ht="12.75">
      <c r="A73" s="95" t="s">
        <v>274</v>
      </c>
      <c r="B73" s="95" t="s">
        <v>156</v>
      </c>
      <c r="C73" s="95">
        <v>98</v>
      </c>
      <c r="D73" s="95">
        <v>100</v>
      </c>
      <c r="E73" s="95">
        <v>99</v>
      </c>
      <c r="F73" s="95">
        <v>100</v>
      </c>
      <c r="G73" s="95">
        <v>97</v>
      </c>
      <c r="H73" s="96">
        <v>98.8</v>
      </c>
      <c r="I73" s="94"/>
      <c r="J73" s="94"/>
      <c r="K73" s="113" t="s">
        <v>289</v>
      </c>
      <c r="L73" s="113" t="s">
        <v>18</v>
      </c>
      <c r="M73" s="113">
        <v>87</v>
      </c>
      <c r="N73" s="113">
        <v>82</v>
      </c>
      <c r="O73" s="113">
        <v>81</v>
      </c>
      <c r="P73" s="113">
        <v>83</v>
      </c>
      <c r="Q73" s="113">
        <v>93</v>
      </c>
      <c r="R73" s="114">
        <v>85.2</v>
      </c>
    </row>
    <row r="74" spans="1:18" ht="12.75">
      <c r="A74" s="95" t="s">
        <v>318</v>
      </c>
      <c r="B74" s="95" t="s">
        <v>156</v>
      </c>
      <c r="C74" s="95">
        <v>95</v>
      </c>
      <c r="D74" s="95">
        <v>95</v>
      </c>
      <c r="E74" s="95">
        <v>89</v>
      </c>
      <c r="F74" s="95">
        <v>90</v>
      </c>
      <c r="G74" s="95" t="s">
        <v>266</v>
      </c>
      <c r="H74" s="96">
        <v>92.3</v>
      </c>
      <c r="I74" s="94"/>
      <c r="J74" s="94"/>
      <c r="K74" s="104" t="s">
        <v>319</v>
      </c>
      <c r="L74" s="104" t="s">
        <v>32</v>
      </c>
      <c r="M74" s="104">
        <v>72</v>
      </c>
      <c r="N74" s="104">
        <v>87</v>
      </c>
      <c r="O74" s="104">
        <v>91</v>
      </c>
      <c r="P74" s="104">
        <v>90</v>
      </c>
      <c r="Q74" s="104">
        <v>86</v>
      </c>
      <c r="R74" s="105">
        <v>85.2</v>
      </c>
    </row>
    <row r="75" spans="1:18" ht="12.75">
      <c r="A75" s="95" t="s">
        <v>225</v>
      </c>
      <c r="B75" s="95" t="s">
        <v>156</v>
      </c>
      <c r="C75" s="95">
        <v>100</v>
      </c>
      <c r="D75" s="95">
        <v>100</v>
      </c>
      <c r="E75" s="95">
        <v>100</v>
      </c>
      <c r="F75" s="95">
        <v>100</v>
      </c>
      <c r="G75" s="95">
        <v>100</v>
      </c>
      <c r="H75" s="96">
        <v>100</v>
      </c>
      <c r="I75" s="94"/>
      <c r="J75" s="94"/>
      <c r="K75" s="113" t="s">
        <v>291</v>
      </c>
      <c r="L75" s="113" t="s">
        <v>18</v>
      </c>
      <c r="M75" s="113">
        <v>76</v>
      </c>
      <c r="N75" s="113">
        <v>80</v>
      </c>
      <c r="O75" s="113">
        <v>77</v>
      </c>
      <c r="P75" s="113">
        <v>80</v>
      </c>
      <c r="Q75" s="113">
        <v>77</v>
      </c>
      <c r="R75" s="114">
        <v>78</v>
      </c>
    </row>
    <row r="76" spans="1:18" ht="12.75">
      <c r="A76" s="95" t="s">
        <v>219</v>
      </c>
      <c r="B76" s="95" t="s">
        <v>156</v>
      </c>
      <c r="C76" s="95">
        <v>100</v>
      </c>
      <c r="D76" s="95">
        <v>99</v>
      </c>
      <c r="E76" s="95">
        <v>100</v>
      </c>
      <c r="F76" s="95">
        <v>100</v>
      </c>
      <c r="G76" s="95">
        <v>99</v>
      </c>
      <c r="H76" s="96">
        <v>99.6</v>
      </c>
      <c r="I76" s="94"/>
      <c r="J76" s="94"/>
      <c r="K76" s="113" t="s">
        <v>294</v>
      </c>
      <c r="L76" s="113" t="s">
        <v>18</v>
      </c>
      <c r="M76" s="113">
        <v>84</v>
      </c>
      <c r="N76" s="113">
        <v>65</v>
      </c>
      <c r="O76" s="113">
        <v>82</v>
      </c>
      <c r="P76" s="113">
        <v>85</v>
      </c>
      <c r="Q76" s="113">
        <v>72</v>
      </c>
      <c r="R76" s="114">
        <v>77.6</v>
      </c>
    </row>
  </sheetData>
  <sheetProtection selectLockedCells="1" selectUnlockedCells="1"/>
  <hyperlinks>
    <hyperlink ref="AI4" r:id="rId1" display="vjbt@charterhouse.org.uk"/>
    <hyperlink ref="AI5" r:id="rId2" display="sp@oundleschool.org.uk"/>
    <hyperlink ref="AI6" r:id="rId3" display="pjory@elizabethcollege.gg "/>
    <hyperlink ref="AI7" r:id="rId4" display="neil.calder393@btinternet.com"/>
    <hyperlink ref="AI8" r:id="rId5" display="twb@tonbridge-school.org"/>
    <hyperlink ref="AI9" r:id="rId6" display="jallum@wellingtoncollege.org.uk"/>
    <hyperlink ref="AI10" r:id="rId7" display="kcpilcher@perse.co.uk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